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<sst xmlns="http://schemas.openxmlformats.org/spreadsheetml/2006/main" count="50" uniqueCount="34">
  <si>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</si>
  <si>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</si>
  <si>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</si>
  <si>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</si>
  <si>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</si>
  <si>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</si>
  <si>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</si>
  <si>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</si>
  <si>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</si>
  <si>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</si>
  <si>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</si>
  <si>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</si>
  <si>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</si>
  <si>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</si>
  <si>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Calakmul (a)</t>
  </si>
  <si>
    <t>Del 1 de Enero al 31 de Marzo de 2022 (b)</t>
  </si>
  <si>
    <t>DIRECCION DE PRESIDENCIA</t>
  </si>
  <si>
    <t>DIRECCION DE SECRETARIA</t>
  </si>
  <si>
    <t>DIRECCION DE TESORERIA</t>
  </si>
  <si>
    <t>DIRECCION DE PLANEACION</t>
  </si>
  <si>
    <t>DIRECCION DE OBRAS PUBLICAS</t>
  </si>
  <si>
    <t>DIRECCION DE CONTRALORIA</t>
  </si>
  <si>
    <t>DIRECCION DE PROTECCION CIVIL</t>
  </si>
  <si>
    <t>DIRECCION DE OFICIALIA MAYOR</t>
  </si>
  <si>
    <t>DIRECCION DE DESARROLLO ECONOMICO</t>
  </si>
  <si>
    <t>DIRECCION DE CULTURA, DEPORTE Y EDUCACION</t>
  </si>
  <si>
    <t>DIRECCIÓN DE TURISMO Y MEDIO AMBIENTE</t>
  </si>
  <si>
    <t>DIRECCION DE AGUA POTABLE</t>
  </si>
  <si>
    <t>DIRECCIÓN DE COMUNICACIÓN SOCIAL</t>
  </si>
  <si>
    <t>DIRECCIÓN DE EQUIDAD DE GÉNERO</t>
  </si>
  <si>
    <t>DIRECCIÓN DE JURíDICO</t>
  </si>
  <si>
    <t>DIRECCIÓN DE SALUD</t>
  </si>
  <si>
    <t>Primer Trimestre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</si>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</sst>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168" fontId="38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4" xfId="0" applyNumberFormat="1" applyFont="1" applyBorder="1" applyAlignment="1">
      <alignment horizontal="righ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/>
    </xf>
    <xf numFmtId="168" fontId="38" fillId="0" borderId="10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/>
    </xf>
    <xf numFmtId="0" fontId="38" fillId="0" borderId="15" xfId="0" applyFont="1" applyBorder="1" applyAlignment="1">
      <alignment/>
    </xf>
    <xf numFmtId="0" fontId="2" fillId="34" borderId="0" xfId="0" applyFont="1" applyFill="1" applyAlignment="1">
      <alignment vertical="top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3"/>
  <sheetViews>
    <sheetView tabSelected="1" zoomScalePageLayoutView="0" workbookViewId="0" topLeftCell="A1">
      <pane ySplit="9" topLeftCell="A34" activePane="bottomLeft" state="frozen"/>
      <selection pane="topLeft" activeCell="A1" sqref="A1"/>
      <selection pane="bottomLeft" activeCell="G55" sqref="G55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3" t="s">
        <v>14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1</v>
      </c>
      <c r="C4" s="27"/>
      <c r="D4" s="27"/>
      <c r="E4" s="27"/>
      <c r="F4" s="27"/>
      <c r="G4" s="27"/>
      <c r="H4" s="28"/>
    </row>
    <row r="5" spans="2:8" ht="12.75">
      <c r="B5" s="26" t="s">
        <v>15</v>
      </c>
      <c r="C5" s="27"/>
      <c r="D5" s="27"/>
      <c r="E5" s="27"/>
      <c r="F5" s="27"/>
      <c r="G5" s="27"/>
      <c r="H5" s="28"/>
    </row>
    <row r="6" spans="2:8" ht="13.5" thickBot="1">
      <c r="B6" s="29" t="s">
        <v>2</v>
      </c>
      <c r="C6" s="30"/>
      <c r="D6" s="30"/>
      <c r="E6" s="30"/>
      <c r="F6" s="30"/>
      <c r="G6" s="30"/>
      <c r="H6" s="31"/>
    </row>
    <row r="7" spans="2:8" ht="15.75" customHeight="1" thickBot="1">
      <c r="B7" s="20" t="s">
        <v>32</v>
      </c>
      <c r="C7" s="21"/>
      <c r="D7" s="21"/>
      <c r="E7" s="21"/>
      <c r="F7" s="21"/>
      <c r="G7" s="21"/>
      <c r="H7" s="22"/>
    </row>
    <row r="8" spans="2:8" ht="13.5" thickBot="1">
      <c r="B8" s="18" t="s">
        <v>3</v>
      </c>
      <c r="C8" s="20" t="s">
        <v>4</v>
      </c>
      <c r="D8" s="21"/>
      <c r="E8" s="21"/>
      <c r="F8" s="21"/>
      <c r="G8" s="22"/>
      <c r="H8" s="18" t="s">
        <v>5</v>
      </c>
    </row>
    <row r="9" spans="2:8" ht="26.25" thickBot="1">
      <c r="B9" s="19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9"/>
    </row>
    <row r="10" spans="2:8" ht="12.75">
      <c r="B10" s="2" t="s">
        <v>12</v>
      </c>
      <c r="C10" s="11">
        <f aca="true" t="shared" si="0" ref="C10:H10">SUM(C11:C26)</f>
        <v>114002031</v>
      </c>
      <c r="D10" s="11">
        <f t="shared" si="0"/>
        <v>78436.77999999997</v>
      </c>
      <c r="E10" s="11">
        <f t="shared" si="0"/>
        <v>114080467.78</v>
      </c>
      <c r="F10" s="11">
        <f t="shared" si="0"/>
        <v>25425692.960000005</v>
      </c>
      <c r="G10" s="11">
        <f t="shared" si="0"/>
        <v>25425692.960000005</v>
      </c>
      <c r="H10" s="11">
        <f t="shared" si="0"/>
        <v>88654774.82000001</v>
      </c>
    </row>
    <row r="11" spans="2:8" ht="12.75" customHeight="1">
      <c r="B11" s="7" t="s">
        <v>16</v>
      </c>
      <c r="C11" s="8">
        <v>26785728</v>
      </c>
      <c r="D11" s="8">
        <v>-892549.54</v>
      </c>
      <c r="E11" s="8">
        <f aca="true" t="shared" si="1" ref="E11:E26">C11+D11</f>
        <v>25893178.46</v>
      </c>
      <c r="F11" s="8">
        <v>5375172.89</v>
      </c>
      <c r="G11" s="8">
        <v>5375172.89</v>
      </c>
      <c r="H11" s="13">
        <f aca="true" t="shared" si="2" ref="H11:H26">E11-F11</f>
        <v>20518005.57</v>
      </c>
    </row>
    <row r="12" spans="2:8" ht="12.75">
      <c r="B12" s="7" t="s">
        <v>17</v>
      </c>
      <c r="C12" s="9">
        <v>10706514</v>
      </c>
      <c r="D12" s="9">
        <v>81571.78</v>
      </c>
      <c r="E12" s="9">
        <f t="shared" si="1"/>
        <v>10788085.78</v>
      </c>
      <c r="F12" s="9">
        <v>2460436.93</v>
      </c>
      <c r="G12" s="9">
        <v>2460436.93</v>
      </c>
      <c r="H12" s="13">
        <f t="shared" si="2"/>
        <v>8327648.85</v>
      </c>
    </row>
    <row r="13" spans="2:8" ht="12.75">
      <c r="B13" s="7" t="s">
        <v>18</v>
      </c>
      <c r="C13" s="9">
        <v>10781841</v>
      </c>
      <c r="D13" s="9">
        <v>0</v>
      </c>
      <c r="E13" s="9">
        <f t="shared" si="1"/>
        <v>10781841</v>
      </c>
      <c r="F13" s="9">
        <v>3577578.89</v>
      </c>
      <c r="G13" s="9">
        <v>3577578.89</v>
      </c>
      <c r="H13" s="13">
        <f t="shared" si="2"/>
        <v>7204262.109999999</v>
      </c>
    </row>
    <row r="14" spans="2:8" ht="12.75">
      <c r="B14" s="7" t="s">
        <v>19</v>
      </c>
      <c r="C14" s="9">
        <v>3514628</v>
      </c>
      <c r="D14" s="9">
        <v>-79620</v>
      </c>
      <c r="E14" s="9">
        <f t="shared" si="1"/>
        <v>3435008</v>
      </c>
      <c r="F14" s="9">
        <v>488504.45</v>
      </c>
      <c r="G14" s="9">
        <v>488504.45</v>
      </c>
      <c r="H14" s="13">
        <f t="shared" si="2"/>
        <v>2946503.55</v>
      </c>
    </row>
    <row r="15" spans="2:8" ht="12.75">
      <c r="B15" s="7" t="s">
        <v>20</v>
      </c>
      <c r="C15" s="9">
        <v>10859795</v>
      </c>
      <c r="D15" s="9">
        <v>20000</v>
      </c>
      <c r="E15" s="9">
        <f t="shared" si="1"/>
        <v>10879795</v>
      </c>
      <c r="F15" s="9">
        <v>2059995.17</v>
      </c>
      <c r="G15" s="9">
        <v>2059995.17</v>
      </c>
      <c r="H15" s="13">
        <f t="shared" si="2"/>
        <v>8819799.83</v>
      </c>
    </row>
    <row r="16" spans="2:8" ht="12.75">
      <c r="B16" s="7" t="s">
        <v>21</v>
      </c>
      <c r="C16" s="9">
        <v>1055337</v>
      </c>
      <c r="D16" s="9">
        <v>150000</v>
      </c>
      <c r="E16" s="9">
        <f t="shared" si="1"/>
        <v>1205337</v>
      </c>
      <c r="F16" s="9">
        <v>329537.87</v>
      </c>
      <c r="G16" s="9">
        <v>329537.87</v>
      </c>
      <c r="H16" s="13">
        <f t="shared" si="2"/>
        <v>875799.13</v>
      </c>
    </row>
    <row r="17" spans="2:8" ht="12.75">
      <c r="B17" s="7" t="s">
        <v>22</v>
      </c>
      <c r="C17" s="9">
        <v>1529180</v>
      </c>
      <c r="D17" s="9">
        <v>319776</v>
      </c>
      <c r="E17" s="9">
        <f t="shared" si="1"/>
        <v>1848956</v>
      </c>
      <c r="F17" s="9">
        <v>591563.4</v>
      </c>
      <c r="G17" s="9">
        <v>591563.4</v>
      </c>
      <c r="H17" s="13">
        <f t="shared" si="2"/>
        <v>1257392.6</v>
      </c>
    </row>
    <row r="18" spans="2:8" ht="12.75">
      <c r="B18" s="7" t="s">
        <v>23</v>
      </c>
      <c r="C18" s="9">
        <v>23298951</v>
      </c>
      <c r="D18" s="9">
        <v>-17322.2</v>
      </c>
      <c r="E18" s="9">
        <f t="shared" si="1"/>
        <v>23281628.8</v>
      </c>
      <c r="F18" s="9">
        <v>5261425.6</v>
      </c>
      <c r="G18" s="9">
        <v>5261425.6</v>
      </c>
      <c r="H18" s="13">
        <f t="shared" si="2"/>
        <v>18020203.200000003</v>
      </c>
    </row>
    <row r="19" spans="2:8" ht="12.75">
      <c r="B19" s="6" t="s">
        <v>24</v>
      </c>
      <c r="C19" s="9">
        <v>3517663</v>
      </c>
      <c r="D19" s="9">
        <v>5000</v>
      </c>
      <c r="E19" s="9">
        <f t="shared" si="1"/>
        <v>3522663</v>
      </c>
      <c r="F19" s="9">
        <v>685988.78</v>
      </c>
      <c r="G19" s="9">
        <v>685988.78</v>
      </c>
      <c r="H19" s="9">
        <f t="shared" si="2"/>
        <v>2836674.2199999997</v>
      </c>
    </row>
    <row r="20" spans="2:8" ht="25.5">
      <c r="B20" s="6" t="s">
        <v>25</v>
      </c>
      <c r="C20" s="9">
        <v>8663918</v>
      </c>
      <c r="D20" s="9">
        <v>0</v>
      </c>
      <c r="E20" s="9">
        <f t="shared" si="1"/>
        <v>8663918</v>
      </c>
      <c r="F20" s="9">
        <v>1223868.71</v>
      </c>
      <c r="G20" s="9">
        <v>1223868.71</v>
      </c>
      <c r="H20" s="9">
        <f t="shared" si="2"/>
        <v>7440049.29</v>
      </c>
    </row>
    <row r="21" spans="2:8" ht="12.75">
      <c r="B21" s="6" t="s">
        <v>26</v>
      </c>
      <c r="C21" s="9">
        <v>1108452</v>
      </c>
      <c r="D21" s="9">
        <v>5400</v>
      </c>
      <c r="E21" s="9">
        <f t="shared" si="1"/>
        <v>1113852</v>
      </c>
      <c r="F21" s="9">
        <v>216338.42</v>
      </c>
      <c r="G21" s="9">
        <v>216338.42</v>
      </c>
      <c r="H21" s="9">
        <f t="shared" si="2"/>
        <v>897513.58</v>
      </c>
    </row>
    <row r="22" spans="2:8" ht="12.75">
      <c r="B22" s="6" t="s">
        <v>27</v>
      </c>
      <c r="C22" s="9">
        <v>10045215</v>
      </c>
      <c r="D22" s="9">
        <v>21180.74</v>
      </c>
      <c r="E22" s="9">
        <f t="shared" si="1"/>
        <v>10066395.74</v>
      </c>
      <c r="F22" s="9">
        <v>2184740.99</v>
      </c>
      <c r="G22" s="9">
        <v>2184740.99</v>
      </c>
      <c r="H22" s="9">
        <f t="shared" si="2"/>
        <v>7881654.75</v>
      </c>
    </row>
    <row r="23" spans="2:8" ht="12.75">
      <c r="B23" s="6" t="s">
        <v>28</v>
      </c>
      <c r="C23" s="9">
        <v>427258</v>
      </c>
      <c r="D23" s="9">
        <v>0</v>
      </c>
      <c r="E23" s="9">
        <f t="shared" si="1"/>
        <v>427258</v>
      </c>
      <c r="F23" s="9">
        <v>64889.14</v>
      </c>
      <c r="G23" s="9">
        <v>64889.14</v>
      </c>
      <c r="H23" s="9">
        <f t="shared" si="2"/>
        <v>362368.86</v>
      </c>
    </row>
    <row r="24" spans="2:8" ht="12.75">
      <c r="B24" s="6" t="s">
        <v>29</v>
      </c>
      <c r="C24" s="9">
        <v>991107</v>
      </c>
      <c r="D24" s="9">
        <v>5000</v>
      </c>
      <c r="E24" s="9">
        <f t="shared" si="1"/>
        <v>996107</v>
      </c>
      <c r="F24" s="9">
        <v>322959.39</v>
      </c>
      <c r="G24" s="9">
        <v>322959.39</v>
      </c>
      <c r="H24" s="9">
        <f t="shared" si="2"/>
        <v>673147.61</v>
      </c>
    </row>
    <row r="25" spans="2:8" ht="12.75">
      <c r="B25" s="6" t="s">
        <v>30</v>
      </c>
      <c r="C25" s="9">
        <v>405134</v>
      </c>
      <c r="D25" s="9">
        <v>300000</v>
      </c>
      <c r="E25" s="9">
        <f t="shared" si="1"/>
        <v>705134</v>
      </c>
      <c r="F25" s="9">
        <v>167449.6</v>
      </c>
      <c r="G25" s="9">
        <v>167449.6</v>
      </c>
      <c r="H25" s="9">
        <f t="shared" si="2"/>
        <v>537684.4</v>
      </c>
    </row>
    <row r="26" spans="2:8" ht="12.75">
      <c r="B26" s="6" t="s">
        <v>31</v>
      </c>
      <c r="C26" s="9">
        <v>311310</v>
      </c>
      <c r="D26" s="9">
        <v>160000</v>
      </c>
      <c r="E26" s="9">
        <f t="shared" si="1"/>
        <v>471310</v>
      </c>
      <c r="F26" s="9">
        <v>415242.73</v>
      </c>
      <c r="G26" s="9">
        <v>415242.73</v>
      </c>
      <c r="H26" s="9">
        <f t="shared" si="2"/>
        <v>56067.27000000002</v>
      </c>
    </row>
    <row r="27" spans="2:8" s="15" customFormat="1" ht="12.75">
      <c r="B27" s="3" t="s">
        <v>13</v>
      </c>
      <c r="C27" s="12">
        <f aca="true" t="shared" si="3" ref="C27:H27">SUM(C28:C43)</f>
        <v>133421150</v>
      </c>
      <c r="D27" s="12">
        <f t="shared" si="3"/>
        <v>6586829.97</v>
      </c>
      <c r="E27" s="12">
        <f t="shared" si="3"/>
        <v>140007979.97</v>
      </c>
      <c r="F27" s="12">
        <f t="shared" si="3"/>
        <v>7049220.32</v>
      </c>
      <c r="G27" s="12">
        <f t="shared" si="3"/>
        <v>7049220.32</v>
      </c>
      <c r="H27" s="12">
        <f t="shared" si="3"/>
        <v>132958759.64999999</v>
      </c>
    </row>
    <row r="28" spans="2:8" ht="12.75">
      <c r="B28" s="7" t="s">
        <v>16</v>
      </c>
      <c r="C28" s="8">
        <v>0</v>
      </c>
      <c r="D28" s="8">
        <v>0</v>
      </c>
      <c r="E28" s="8">
        <f aca="true" t="shared" si="4" ref="E28:E43">C28+D28</f>
        <v>0</v>
      </c>
      <c r="F28" s="8">
        <v>0</v>
      </c>
      <c r="G28" s="8">
        <v>0</v>
      </c>
      <c r="H28" s="13">
        <f aca="true" t="shared" si="5" ref="H28:H43">E28-F28</f>
        <v>0</v>
      </c>
    </row>
    <row r="29" spans="2:8" ht="12.75">
      <c r="B29" s="7" t="s">
        <v>17</v>
      </c>
      <c r="C29" s="8">
        <v>0</v>
      </c>
      <c r="D29" s="8">
        <v>0</v>
      </c>
      <c r="E29" s="8">
        <f t="shared" si="4"/>
        <v>0</v>
      </c>
      <c r="F29" s="8">
        <v>0</v>
      </c>
      <c r="G29" s="8">
        <v>0</v>
      </c>
      <c r="H29" s="13">
        <f t="shared" si="5"/>
        <v>0</v>
      </c>
    </row>
    <row r="30" spans="2:8" ht="12.75">
      <c r="B30" s="7" t="s">
        <v>18</v>
      </c>
      <c r="C30" s="8">
        <v>5835251</v>
      </c>
      <c r="D30" s="8">
        <v>0</v>
      </c>
      <c r="E30" s="8">
        <f t="shared" si="4"/>
        <v>5835251</v>
      </c>
      <c r="F30" s="8">
        <v>1331596.09</v>
      </c>
      <c r="G30" s="8">
        <v>1331596.09</v>
      </c>
      <c r="H30" s="13">
        <f t="shared" si="5"/>
        <v>4503654.91</v>
      </c>
    </row>
    <row r="31" spans="2:8" ht="12.75">
      <c r="B31" s="7" t="s">
        <v>19</v>
      </c>
      <c r="C31" s="8">
        <v>93507990</v>
      </c>
      <c r="D31" s="8">
        <v>12616897.5</v>
      </c>
      <c r="E31" s="8">
        <f t="shared" si="4"/>
        <v>106124887.5</v>
      </c>
      <c r="F31" s="8">
        <v>1389754.06</v>
      </c>
      <c r="G31" s="8">
        <v>1389754.06</v>
      </c>
      <c r="H31" s="13">
        <f t="shared" si="5"/>
        <v>104735133.44</v>
      </c>
    </row>
    <row r="32" spans="2:8" ht="12.75">
      <c r="B32" s="7" t="s">
        <v>20</v>
      </c>
      <c r="C32" s="9">
        <v>10190029</v>
      </c>
      <c r="D32" s="9">
        <v>-6780833.53</v>
      </c>
      <c r="E32" s="9">
        <f t="shared" si="4"/>
        <v>3409195.4699999997</v>
      </c>
      <c r="F32" s="9">
        <v>0</v>
      </c>
      <c r="G32" s="9">
        <v>0</v>
      </c>
      <c r="H32" s="13">
        <f t="shared" si="5"/>
        <v>3409195.4699999997</v>
      </c>
    </row>
    <row r="33" spans="2:8" ht="12.75">
      <c r="B33" s="7" t="s">
        <v>21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ht="12.75">
      <c r="B34" s="7" t="s">
        <v>22</v>
      </c>
      <c r="C34" s="9">
        <v>0</v>
      </c>
      <c r="D34" s="9">
        <v>736295</v>
      </c>
      <c r="E34" s="9">
        <f t="shared" si="4"/>
        <v>736295</v>
      </c>
      <c r="F34" s="9">
        <v>362195</v>
      </c>
      <c r="G34" s="9">
        <v>362195</v>
      </c>
      <c r="H34" s="13">
        <f t="shared" si="5"/>
        <v>374100</v>
      </c>
    </row>
    <row r="35" spans="2:8" ht="12.75">
      <c r="B35" s="7" t="s">
        <v>23</v>
      </c>
      <c r="C35" s="9">
        <v>23755780</v>
      </c>
      <c r="D35" s="9">
        <v>14471</v>
      </c>
      <c r="E35" s="9">
        <f t="shared" si="4"/>
        <v>23770251</v>
      </c>
      <c r="F35" s="9">
        <v>3965675.17</v>
      </c>
      <c r="G35" s="9">
        <v>3965675.17</v>
      </c>
      <c r="H35" s="13">
        <f t="shared" si="5"/>
        <v>19804575.83</v>
      </c>
    </row>
    <row r="36" spans="2:8" ht="12.75">
      <c r="B36" s="6" t="s">
        <v>24</v>
      </c>
      <c r="C36" s="9">
        <v>0</v>
      </c>
      <c r="D36" s="9">
        <v>0</v>
      </c>
      <c r="E36" s="9">
        <f t="shared" si="4"/>
        <v>0</v>
      </c>
      <c r="F36" s="9">
        <v>0</v>
      </c>
      <c r="G36" s="9">
        <v>0</v>
      </c>
      <c r="H36" s="13">
        <f t="shared" si="5"/>
        <v>0</v>
      </c>
    </row>
    <row r="37" spans="2:8" ht="25.5">
      <c r="B37" s="6" t="s">
        <v>25</v>
      </c>
      <c r="C37" s="9">
        <v>0</v>
      </c>
      <c r="D37" s="9">
        <v>0</v>
      </c>
      <c r="E37" s="9">
        <f t="shared" si="4"/>
        <v>0</v>
      </c>
      <c r="F37" s="9">
        <v>0</v>
      </c>
      <c r="G37" s="9">
        <v>0</v>
      </c>
      <c r="H37" s="13">
        <f t="shared" si="5"/>
        <v>0</v>
      </c>
    </row>
    <row r="38" spans="2:8" ht="12.75">
      <c r="B38" s="6" t="s">
        <v>26</v>
      </c>
      <c r="C38" s="9">
        <v>0</v>
      </c>
      <c r="D38" s="9">
        <v>0</v>
      </c>
      <c r="E38" s="9">
        <f t="shared" si="4"/>
        <v>0</v>
      </c>
      <c r="F38" s="9">
        <v>0</v>
      </c>
      <c r="G38" s="9">
        <v>0</v>
      </c>
      <c r="H38" s="13">
        <f t="shared" si="5"/>
        <v>0</v>
      </c>
    </row>
    <row r="39" spans="2:8" ht="12.75">
      <c r="B39" s="6" t="s">
        <v>27</v>
      </c>
      <c r="C39" s="9">
        <v>132100</v>
      </c>
      <c r="D39" s="9">
        <v>0</v>
      </c>
      <c r="E39" s="9">
        <f t="shared" si="4"/>
        <v>132100</v>
      </c>
      <c r="F39" s="9">
        <v>0</v>
      </c>
      <c r="G39" s="9">
        <v>0</v>
      </c>
      <c r="H39" s="13">
        <f t="shared" si="5"/>
        <v>132100</v>
      </c>
    </row>
    <row r="40" spans="2:8" ht="12.75">
      <c r="B40" s="6" t="s">
        <v>28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v>0</v>
      </c>
      <c r="H40" s="13">
        <f t="shared" si="5"/>
        <v>0</v>
      </c>
    </row>
    <row r="41" spans="2:8" ht="12.75">
      <c r="B41" s="6" t="s">
        <v>29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13">
        <f t="shared" si="5"/>
        <v>0</v>
      </c>
    </row>
    <row r="42" spans="2:8" ht="12.75">
      <c r="B42" s="6" t="s">
        <v>30</v>
      </c>
      <c r="C42" s="9">
        <v>0</v>
      </c>
      <c r="D42" s="9">
        <v>0</v>
      </c>
      <c r="E42" s="9">
        <f t="shared" si="4"/>
        <v>0</v>
      </c>
      <c r="F42" s="9">
        <v>0</v>
      </c>
      <c r="G42" s="9">
        <v>0</v>
      </c>
      <c r="H42" s="13">
        <f t="shared" si="5"/>
        <v>0</v>
      </c>
    </row>
    <row r="43" spans="2:8" ht="12.75">
      <c r="B43" s="6" t="s">
        <v>31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s="15" customFormat="1" ht="12.75">
      <c r="B44" s="6"/>
      <c r="C44" s="9"/>
      <c r="D44" s="9"/>
      <c r="E44" s="9"/>
      <c r="F44" s="9"/>
      <c r="G44" s="9"/>
      <c r="H44" s="13"/>
    </row>
    <row r="45" spans="2:8" ht="12.75">
      <c r="B45" s="2" t="s">
        <v>11</v>
      </c>
      <c r="C45" s="10">
        <f aca="true" t="shared" si="6" ref="C45:H45">C10+C27</f>
        <v>247423181</v>
      </c>
      <c r="D45" s="10">
        <f t="shared" si="6"/>
        <v>6665266.75</v>
      </c>
      <c r="E45" s="10">
        <f t="shared" si="6"/>
        <v>254088447.75</v>
      </c>
      <c r="F45" s="10">
        <f t="shared" si="6"/>
        <v>32474913.280000005</v>
      </c>
      <c r="G45" s="10">
        <f t="shared" si="6"/>
        <v>32474913.280000005</v>
      </c>
      <c r="H45" s="10">
        <f t="shared" si="6"/>
        <v>221613534.47</v>
      </c>
    </row>
    <row r="46" spans="2:8" ht="13.5" thickBot="1">
      <c r="B46" s="4"/>
      <c r="C46" s="14"/>
      <c r="D46" s="14"/>
      <c r="E46" s="14"/>
      <c r="F46" s="14"/>
      <c r="G46" s="14"/>
      <c r="H46" s="14"/>
    </row>
    <row r="48" spans="2:6" ht="12.75">
      <c r="B48" s="17" t="s">
        <v>33</v>
      </c>
      <c r="C48" s="17"/>
      <c r="D48" s="17"/>
      <c r="E48" s="17"/>
      <c r="F48" s="17"/>
    </row>
    <row r="443" spans="2:8" ht="12.75">
      <c r="B443" s="16"/>
      <c r="C443" s="16"/>
      <c r="D443" s="16"/>
      <c r="E443" s="16"/>
      <c r="F443" s="16"/>
      <c r="G443" s="16"/>
      <c r="H443" s="16"/>
    </row>
  </sheetData>
  <sheetProtection/>
  <mergeCells count="9">
    <mergeCell ref="B8:B9"/>
    <mergeCell ref="C8:G8"/>
    <mergeCell ref="H8:H9"/>
    <mergeCell ref="B2:H2"/>
    <mergeCell ref="B3:H3"/>
    <mergeCell ref="B4:H4"/>
    <mergeCell ref="B5:H5"/>
    <mergeCell ref="B6:H6"/>
    <mergeCell ref="B7:H7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2022-05-11T19:56:09Z</cp:lastPrinted>
  <dcterms:created xsi:type="dcterms:W3CDTF">2016-10-11T20:43:07Z</dcterms:created>
  <dcterms:modified xsi:type="dcterms:W3CDTF">2022-05-11T19:56:17Z</dcterms:modified>
  <cp:category/>
  <cp:version/>
  <cp:contentType/>
  <cp:contentStatus/>
</cp:coreProperties>
</file>