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<sst xmlns="http://schemas.openxmlformats.org/spreadsheetml/2006/main" count="80" uniqueCount="48">
  <si>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</si>
  <si>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</si>
  <si>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</si>
  <si>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</si>
  <si>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</si>
  <si>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</si>
  <si>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</si>
  <si>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</si>
  <si>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</si>
  <si>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</si>
  <si>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</si>
  <si>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</si>
  <si>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</si>
  <si>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</si>
  <si>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</si>
  <si>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</si>
  <si>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</si>
  <si>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</si>
  <si>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</si>
  <si>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</si>
  <si>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</si>
  <si>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</si>
  <si>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</si>
  <si>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</si>
  <si>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</si>
  <si>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</si>
  <si>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</si>
  <si>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</si>
  <si>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</si>
  <si>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</si>
  <si>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</si>
  <si>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</si>
  <si>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</si>
  <si>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</si>
  <si>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</si>
  <si>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</si>
  <si>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</si>
  <si>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</si>
  <si>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</si>
  <si>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</si>
  <si>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</si>
  <si>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</si>
  <si>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</si>
  <si>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</si>
  <si>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</si>
  <si>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</si>
  <si>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Calakmul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</si>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</sst>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114002031</v>
      </c>
      <c r="C11" s="4">
        <f t="shared" si="0"/>
        <v>3753129.02</v>
      </c>
      <c r="D11" s="4">
        <f t="shared" si="0"/>
        <v>117755160.02</v>
      </c>
      <c r="E11" s="4">
        <f t="shared" si="0"/>
        <v>80351057.02</v>
      </c>
      <c r="F11" s="4">
        <f t="shared" si="0"/>
        <v>79458490.75</v>
      </c>
      <c r="G11" s="4">
        <f t="shared" si="0"/>
        <v>37404103</v>
      </c>
    </row>
    <row r="12" spans="1:7" ht="12.75">
      <c r="A12" s="8" t="s">
        <v>12</v>
      </c>
      <c r="B12" s="4">
        <f>SUM(B13:B20)</f>
        <v>114002031</v>
      </c>
      <c r="C12" s="4">
        <f>SUM(C13:C20)</f>
        <v>78436.78</v>
      </c>
      <c r="D12" s="4">
        <f>SUM(D13:D20)</f>
        <v>114080467.78</v>
      </c>
      <c r="E12" s="4">
        <f>SUM(E13:E20)</f>
        <v>76676364.78</v>
      </c>
      <c r="F12" s="4">
        <f>SUM(F13:F20)</f>
        <v>75783798.51</v>
      </c>
      <c r="G12" s="4">
        <f>D12-E12</f>
        <v>37404103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114002031</v>
      </c>
      <c r="C17" s="5">
        <v>78436.78</v>
      </c>
      <c r="D17" s="5">
        <f t="shared" si="2"/>
        <v>114080467.78</v>
      </c>
      <c r="E17" s="5">
        <v>76676364.78</v>
      </c>
      <c r="F17" s="5">
        <v>75783798.51</v>
      </c>
      <c r="G17" s="5">
        <f t="shared" si="1"/>
        <v>37404103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3674692.24</v>
      </c>
      <c r="D22" s="4">
        <f>SUM(D23:D29)</f>
        <v>3674692.24</v>
      </c>
      <c r="E22" s="4">
        <f>SUM(E23:E29)</f>
        <v>3674692.24</v>
      </c>
      <c r="F22" s="4">
        <f>SUM(F23:F29)</f>
        <v>3674692.24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3674692.24</v>
      </c>
      <c r="D24" s="5">
        <f aca="true" t="shared" si="4" ref="D24:D29">B24+C24</f>
        <v>3674692.24</v>
      </c>
      <c r="E24" s="5">
        <v>3674692.24</v>
      </c>
      <c r="F24" s="5">
        <v>3674692.24</v>
      </c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133421150</v>
      </c>
      <c r="C48" s="4">
        <f>C49+C59+C68+C79</f>
        <v>9790154.97</v>
      </c>
      <c r="D48" s="4">
        <f>D49+D59+D68+D79</f>
        <v>143211304.97</v>
      </c>
      <c r="E48" s="4">
        <f>E49+E59+E68+E79</f>
        <v>46310824.489999995</v>
      </c>
      <c r="F48" s="4">
        <f>F49+F59+F68+F79</f>
        <v>46035418.489999995</v>
      </c>
      <c r="G48" s="4">
        <f aca="true" t="shared" si="7" ref="G48:G83">D48-E48</f>
        <v>96900480.48</v>
      </c>
    </row>
    <row r="49" spans="1:7" ht="12.75">
      <c r="A49" s="8" t="s">
        <v>12</v>
      </c>
      <c r="B49" s="4">
        <f>SUM(B50:B57)</f>
        <v>28563280</v>
      </c>
      <c r="C49" s="4">
        <f>SUM(C50:C57)</f>
        <v>14471</v>
      </c>
      <c r="D49" s="4">
        <f>SUM(D50:D57)</f>
        <v>28577751</v>
      </c>
      <c r="E49" s="4">
        <f>SUM(E50:E57)</f>
        <v>16876882.91</v>
      </c>
      <c r="F49" s="4">
        <f>SUM(F50:F57)</f>
        <v>16601476.91</v>
      </c>
      <c r="G49" s="4">
        <f t="shared" si="7"/>
        <v>11700868.09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28563280</v>
      </c>
      <c r="C54" s="5">
        <v>14471</v>
      </c>
      <c r="D54" s="5">
        <f t="shared" si="8"/>
        <v>28577751</v>
      </c>
      <c r="E54" s="5">
        <v>16876882.91</v>
      </c>
      <c r="F54" s="5">
        <v>16601476.91</v>
      </c>
      <c r="G54" s="5">
        <f t="shared" si="7"/>
        <v>11700868.09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104857870</v>
      </c>
      <c r="C59" s="4">
        <f>SUM(C60:C66)</f>
        <v>9775683.97</v>
      </c>
      <c r="D59" s="4">
        <f>SUM(D60:D66)</f>
        <v>114633553.97</v>
      </c>
      <c r="E59" s="4">
        <f>SUM(E60:E66)</f>
        <v>29433941.58</v>
      </c>
      <c r="F59" s="4">
        <f>SUM(F60:F66)</f>
        <v>29433941.58</v>
      </c>
      <c r="G59" s="4">
        <f t="shared" si="7"/>
        <v>85199612.39</v>
      </c>
    </row>
    <row r="60" spans="1:7" ht="12.75">
      <c r="A60" s="11" t="s">
        <v>22</v>
      </c>
      <c r="B60" s="5">
        <v>0</v>
      </c>
      <c r="C60" s="5">
        <v>736295</v>
      </c>
      <c r="D60" s="5">
        <f>B60+C60</f>
        <v>736295</v>
      </c>
      <c r="E60" s="5">
        <v>589595</v>
      </c>
      <c r="F60" s="5">
        <v>589595</v>
      </c>
      <c r="G60" s="5">
        <f t="shared" si="7"/>
        <v>146700</v>
      </c>
    </row>
    <row r="61" spans="1:7" ht="12.75">
      <c r="A61" s="11" t="s">
        <v>23</v>
      </c>
      <c r="B61" s="5">
        <v>104857870</v>
      </c>
      <c r="C61" s="5">
        <v>9039388.97</v>
      </c>
      <c r="D61" s="5">
        <f aca="true" t="shared" si="9" ref="D61:D66">B61+C61</f>
        <v>113897258.97</v>
      </c>
      <c r="E61" s="5">
        <v>28844346.58</v>
      </c>
      <c r="F61" s="5">
        <v>28844346.58</v>
      </c>
      <c r="G61" s="5">
        <f t="shared" si="7"/>
        <v>85052912.39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247423181</v>
      </c>
      <c r="C85" s="4">
        <f t="shared" si="11"/>
        <v>13543283.99</v>
      </c>
      <c r="D85" s="4">
        <f t="shared" si="11"/>
        <v>260966464.99</v>
      </c>
      <c r="E85" s="4">
        <f t="shared" si="11"/>
        <v>126661881.50999999</v>
      </c>
      <c r="F85" s="4">
        <f t="shared" si="11"/>
        <v>125493909.24</v>
      </c>
      <c r="G85" s="4">
        <f t="shared" si="11"/>
        <v>134304583.48000002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2022-10-18T17:25:23Z</cp:lastPrinted>
  <dcterms:created xsi:type="dcterms:W3CDTF">2016-10-11T20:47:09Z</dcterms:created>
  <dcterms:modified xsi:type="dcterms:W3CDTF">2022-10-18T17:25:27Z</dcterms:modified>
  <cp:category/>
  <cp:version/>
  <cp:contentType/>
  <cp:contentStatus/>
</cp:coreProperties>
</file>