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<sst xmlns="http://schemas.openxmlformats.org/spreadsheetml/2006/main" count="70" uniqueCount="46">
  <si>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</si>
  <si>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</si>
  <si>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</si>
  <si>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</si>
  <si>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</si>
  <si>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</si>
  <si>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</si>
  <si>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</si>
  <si>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</si>
  <si>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</si>
  <si>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</si>
  <si>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</si>
  <si>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</si>
  <si>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</si>
  <si>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</si>
  <si>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</si>
  <si>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</si>
  <si>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</si>
  <si>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</si>
  <si>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</si>
  <si>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</si>
  <si>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</si>
  <si>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</si>
  <si>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</si>
  <si>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</si>
  <si>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</si>
  <si>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</si>
  <si>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</si>
  <si>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</si>
  <si>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</si>
  <si>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</si>
  <si>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</si>
  <si>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</si>
  <si>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</si>
  <si>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</si>
  <si>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</si>
  <si>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</si>
  <si>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</si>
  <si>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</si>
  <si>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</si>
  <si>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</si>
  <si>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</si>
  <si>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</si>
  <si>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Municipio de Calakmul (a)</t>
  </si>
  <si>
    <t>Del 1 de Enero al 30 de Septiembre de 2022 (b)</t>
  </si>
  <si>
    <t>IV. Balance Primario (IV = III - 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</si>
</sst>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21" activePane="bottomLeft" state="frozen"/>
      <selection pane="topLeft" activeCell="A1" sqref="A1"/>
      <selection pane="bottomLeft" activeCell="B36" sqref="B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43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247423181</v>
      </c>
      <c r="D9" s="8">
        <f>SUM(D10:D12)</f>
        <v>213664693.53</v>
      </c>
      <c r="E9" s="8">
        <f>SUM(E10:E12)</f>
        <v>213664693.53</v>
      </c>
    </row>
    <row r="10" spans="2:5" ht="12.75">
      <c r="B10" s="9" t="s">
        <v>9</v>
      </c>
      <c r="C10" s="6">
        <v>121937274</v>
      </c>
      <c r="D10" s="6">
        <v>95388850.41</v>
      </c>
      <c r="E10" s="6">
        <v>95388850.41</v>
      </c>
    </row>
    <row r="11" spans="2:5" ht="12.75">
      <c r="B11" s="9" t="s">
        <v>10</v>
      </c>
      <c r="C11" s="6">
        <v>125485907</v>
      </c>
      <c r="D11" s="6">
        <v>118275843.12</v>
      </c>
      <c r="E11" s="6">
        <v>118275843.12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247423181</v>
      </c>
      <c r="D14" s="8">
        <f>SUM(D15:D16)</f>
        <v>126661881.50999999</v>
      </c>
      <c r="E14" s="8">
        <f>SUM(E15:E16)</f>
        <v>125493909.24000001</v>
      </c>
    </row>
    <row r="15" spans="2:5" ht="12.75">
      <c r="B15" s="9" t="s">
        <v>12</v>
      </c>
      <c r="C15" s="6">
        <v>114002031</v>
      </c>
      <c r="D15" s="6">
        <v>80351057.02</v>
      </c>
      <c r="E15" s="6">
        <v>79458490.75</v>
      </c>
    </row>
    <row r="16" spans="2:5" ht="12.75">
      <c r="B16" s="9" t="s">
        <v>13</v>
      </c>
      <c r="C16" s="6">
        <v>133421150</v>
      </c>
      <c r="D16" s="6">
        <v>46310824.49</v>
      </c>
      <c r="E16" s="6">
        <v>46035418.49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87002812.02000001</v>
      </c>
      <c r="E22" s="7">
        <f>E9-E14+E18</f>
        <v>88170784.28999999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87002812.02000001</v>
      </c>
      <c r="E24" s="7">
        <f>E22-E12</f>
        <v>88170784.28999999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87002812.02000001</v>
      </c>
      <c r="E26" s="8">
        <f>E24-E18</f>
        <v>88170784.28999999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45</v>
      </c>
      <c r="C35" s="8">
        <f>C26+C31</f>
        <v>0</v>
      </c>
      <c r="D35" s="8">
        <f>D26+D31</f>
        <v>87002812.02000001</v>
      </c>
      <c r="E35" s="8">
        <f>E26+E31</f>
        <v>88170784.28999999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121937274</v>
      </c>
      <c r="D54" s="26">
        <f>D10</f>
        <v>95388850.41</v>
      </c>
      <c r="E54" s="26">
        <f>E10</f>
        <v>95388850.41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114002031</v>
      </c>
      <c r="D60" s="22">
        <f>D15</f>
        <v>80351057.02</v>
      </c>
      <c r="E60" s="22">
        <f>E15</f>
        <v>79458490.75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7935243</v>
      </c>
      <c r="D64" s="23">
        <f>D54+D56-D60+D62</f>
        <v>15037793.39</v>
      </c>
      <c r="E64" s="23">
        <f>E54+E56-E60+E62</f>
        <v>15930359.659999996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7935243</v>
      </c>
      <c r="D66" s="23">
        <f>D64-D56</f>
        <v>15037793.39</v>
      </c>
      <c r="E66" s="23">
        <f>E64-E56</f>
        <v>15930359.659999996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125485907</v>
      </c>
      <c r="D72" s="26">
        <f>D11</f>
        <v>118275843.12</v>
      </c>
      <c r="E72" s="26">
        <f>E11</f>
        <v>118275843.12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133421150</v>
      </c>
      <c r="D78" s="22">
        <f>D16</f>
        <v>46310824.49</v>
      </c>
      <c r="E78" s="22">
        <f>E16</f>
        <v>46035418.49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-7935243</v>
      </c>
      <c r="D82" s="23">
        <f>D72+D74-D78+D80</f>
        <v>71965018.63</v>
      </c>
      <c r="E82" s="23">
        <f>E72+E74-E78+E80</f>
        <v>72240424.63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-7935243</v>
      </c>
      <c r="D84" s="23">
        <f>D82-D74</f>
        <v>71965018.63</v>
      </c>
      <c r="E84" s="23">
        <f>E82-E74</f>
        <v>72240424.63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2023-05-18T23:00:47Z</dcterms:modified>
  <cp:category/>
  <cp:version/>
  <cp:contentType/>
  <cp:contentStatus/>
</cp:coreProperties>
</file>