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<sst xmlns="http://schemas.openxmlformats.org/spreadsheetml/2006/main" count="128" uniqueCount="125">
  <si>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</si>
  <si>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</si>
  <si>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</si>
  <si>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</si>
  <si>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</si>
  <si>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</si>
  <si>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</si>
  <si>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</si>
  <si>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</si>
  <si>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</si>
  <si>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</si>
  <si>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</si>
  <si>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</si>
  <si>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</si>
  <si>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</si>
  <si>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</si>
  <si>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</si>
  <si>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</si>
  <si>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</si>
  <si>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</si>
  <si>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</si>
  <si>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</si>
  <si>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</si>
  <si>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</si>
  <si>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</si>
  <si>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</si>
  <si>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</si>
  <si>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</si>
  <si>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</si>
  <si>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</si>
  <si>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</si>
  <si>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</si>
  <si>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</si>
  <si>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</si>
  <si>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</si>
  <si>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</si>
  <si>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</si>
  <si>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</si>
  <si>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</si>
  <si>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</si>
  <si>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</si>
  <si>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</si>
  <si>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</si>
  <si>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</si>
  <si>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</si>
  <si>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</si>
  <si>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</si>
  <si>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</si>
  <si>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</si>
  <si>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</si>
  <si>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</si>
  <si>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</si>
  <si>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</si>
  <si>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</si>
  <si>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</si>
  <si>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</si>
  <si>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</si>
  <si>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</si>
  <si>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</si>
  <si>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</si>
  <si>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</si>
  <si>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</si>
  <si>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</si>
  <si>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</si>
  <si>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</si>
  <si>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</si>
  <si>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</si>
  <si>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</si>
  <si>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</si>
  <si>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</si>
  <si>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</si>
  <si>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</si>
  <si>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</si>
  <si>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</si>
  <si>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</si>
  <si>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</si>
  <si>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</si>
  <si>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</si>
  <si>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</si>
  <si>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</si>
  <si>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</si>
  <si>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</si>
  <si>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</si>
  <si>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</si>
  <si>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</si>
  <si>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</si>
  <si>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</si>
  <si>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</si>
  <si>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</si>
  <si>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</si>
  <si>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</si>
  <si>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</si>
  <si>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</si>
  <si>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</si>
  <si>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</si>
  <si>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</si>
  <si>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</si>
  <si>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</si>
  <si>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</si>
  <si>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</si>
  <si>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</si>
  <si>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</si>
  <si>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</si>
  <si>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</si>
  <si>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</si>
  <si>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</si>
  <si>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</si>
  <si>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</si>
  <si>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</si>
  <si>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</si>
  <si>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</si>
  <si>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</si>
  <si>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</si>
  <si>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</si>
  <si>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</si>
  <si>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</si>
  <si>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</si>
  <si>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</si>
  <si>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</si>
  <si>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</si>
  <si>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Calakmul (a)</t>
  </si>
  <si>
    <t>Al 31 de diciembre de 2021 y al 30 de Septiembre de 2022 (b)</t>
  </si>
  <si>
    <t>2022 (d)</t>
  </si>
  <si>
    <t>31 de diciembre de 2021 (e)</t>
  </si>
  <si>
    <t>Tercer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</si>
</sst>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9525</xdr:rowOff>
    </xdr:from>
    <xdr:to>
      <xdr:col>6</xdr:col>
      <xdr:colOff>990600</xdr:colOff>
      <xdr:row>4</xdr:row>
      <xdr:rowOff>142875</xdr:rowOff>
    </xdr:to>
    <xdr:pic>
      <xdr:nvPicPr>
        <xdr:cNvPr id="1" name="Imagen 4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229850" y="209550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1219200</xdr:colOff>
      <xdr:row>4</xdr:row>
      <xdr:rowOff>161925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9550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18" sqref="I18"/>
    </sheetView>
  </sheetViews>
  <sheetFormatPr defaultColWidth="11.421875" defaultRowHeight="15"/>
  <cols>
    <col min="1" max="1" width="1.28515625" style="1" customWidth="1"/>
    <col min="2" max="2" width="54.8515625" style="1" customWidth="1"/>
    <col min="3" max="3" width="14.7109375" style="2" customWidth="1"/>
    <col min="4" max="4" width="15.00390625" style="2" customWidth="1"/>
    <col min="5" max="5" width="57.851562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5.75" customHeight="1" thickBot="1">
      <c r="B1" s="29" t="s">
        <v>124</v>
      </c>
      <c r="C1" s="29"/>
      <c r="D1" s="29"/>
      <c r="E1" s="29"/>
      <c r="F1" s="29"/>
      <c r="G1" s="29"/>
    </row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623614.65</v>
      </c>
      <c r="D9" s="9">
        <f>SUM(D10:D16)</f>
        <v>27837.74</v>
      </c>
      <c r="E9" s="11" t="s">
        <v>8</v>
      </c>
      <c r="F9" s="9">
        <f>SUM(F10:F18)</f>
        <v>158473.41</v>
      </c>
      <c r="G9" s="9">
        <f>SUM(G10:G18)</f>
        <v>55721.08</v>
      </c>
    </row>
    <row r="10" spans="2:7" ht="12.75">
      <c r="B10" s="12" t="s">
        <v>9</v>
      </c>
      <c r="C10" s="9">
        <v>54816.16</v>
      </c>
      <c r="D10" s="9">
        <v>4816.16</v>
      </c>
      <c r="E10" s="13" t="s">
        <v>10</v>
      </c>
      <c r="F10" s="9">
        <v>106610.25</v>
      </c>
      <c r="G10" s="9">
        <v>0</v>
      </c>
    </row>
    <row r="11" spans="2:7" ht="12.75">
      <c r="B11" s="12" t="s">
        <v>11</v>
      </c>
      <c r="C11" s="9">
        <v>568798.49</v>
      </c>
      <c r="D11" s="9">
        <v>23021.58</v>
      </c>
      <c r="E11" s="13" t="s">
        <v>12</v>
      </c>
      <c r="F11" s="9">
        <v>4515.16</v>
      </c>
      <c r="G11" s="9">
        <v>4515.16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47348</v>
      </c>
      <c r="G16" s="9">
        <v>51205.92</v>
      </c>
    </row>
    <row r="17" spans="2:7" ht="12.75">
      <c r="B17" s="10" t="s">
        <v>23</v>
      </c>
      <c r="C17" s="9">
        <f>SUM(C18:C24)</f>
        <v>199381.74</v>
      </c>
      <c r="D17" s="9">
        <f>SUM(D18:D24)</f>
        <v>23709.16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199381.74</v>
      </c>
      <c r="D20" s="9">
        <v>23709.16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348</v>
      </c>
      <c r="D25" s="9">
        <f>SUM(D26:D30)</f>
        <v>348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348</v>
      </c>
      <c r="D26" s="9">
        <v>348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739.96</v>
      </c>
      <c r="G42" s="9">
        <f>SUM(G43:G45)</f>
        <v>739.96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739.96</v>
      </c>
      <c r="G45" s="9">
        <v>739.96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823344.39</v>
      </c>
      <c r="D47" s="9">
        <f>D9+D17+D25+D31+D37+D38+D41</f>
        <v>51894.9</v>
      </c>
      <c r="E47" s="8" t="s">
        <v>82</v>
      </c>
      <c r="F47" s="9">
        <f>F9+F19+F23+F26+F27+F31+F38+F42</f>
        <v>159213.37</v>
      </c>
      <c r="G47" s="9">
        <f>G9+G19+G23+G26+G27+G31+G38+G42</f>
        <v>56461.04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 customHeight="1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 customHeight="1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 customHeight="1">
      <c r="B53" s="10" t="s">
        <v>91</v>
      </c>
      <c r="C53" s="9">
        <v>1421854.51</v>
      </c>
      <c r="D53" s="9">
        <v>1421854.51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 customHeight="1">
      <c r="B55" s="10" t="s">
        <v>95</v>
      </c>
      <c r="C55" s="9">
        <v>-1349899.46</v>
      </c>
      <c r="D55" s="9">
        <v>-1349899.46</v>
      </c>
      <c r="E55" s="11" t="s">
        <v>96</v>
      </c>
      <c r="F55" s="9">
        <v>0</v>
      </c>
      <c r="G55" s="9">
        <v>0</v>
      </c>
    </row>
    <row r="56" spans="2:7" ht="12.75" customHeight="1">
      <c r="B56" s="10" t="s">
        <v>97</v>
      </c>
      <c r="C56" s="9">
        <v>3000</v>
      </c>
      <c r="D56" s="9">
        <v>3000</v>
      </c>
      <c r="E56" s="8"/>
      <c r="F56" s="9"/>
      <c r="G56" s="9"/>
    </row>
    <row r="57" spans="2:7" ht="12.75" customHeight="1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 customHeight="1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 customHeight="1">
      <c r="B59" s="10"/>
      <c r="C59" s="9"/>
      <c r="D59" s="9"/>
      <c r="E59" s="8" t="s">
        <v>101</v>
      </c>
      <c r="F59" s="9">
        <f>F47+F57</f>
        <v>159213.37</v>
      </c>
      <c r="G59" s="9">
        <f>G47+G57</f>
        <v>56461.04</v>
      </c>
    </row>
    <row r="60" spans="2:7" ht="12.75" customHeight="1">
      <c r="B60" s="6" t="s">
        <v>102</v>
      </c>
      <c r="C60" s="9">
        <f>SUM(C50:C58)</f>
        <v>74955.05000000005</v>
      </c>
      <c r="D60" s="9">
        <f>SUM(D50:D58)</f>
        <v>74955.05000000005</v>
      </c>
      <c r="E60" s="11"/>
      <c r="F60" s="9"/>
      <c r="G60" s="9"/>
    </row>
    <row r="61" spans="2:7" ht="12.75" customHeight="1">
      <c r="B61" s="10"/>
      <c r="C61" s="9"/>
      <c r="D61" s="9"/>
      <c r="E61" s="8" t="s">
        <v>103</v>
      </c>
      <c r="F61" s="9"/>
      <c r="G61" s="9"/>
    </row>
    <row r="62" spans="2:7" ht="12.75" customHeight="1">
      <c r="B62" s="6" t="s">
        <v>104</v>
      </c>
      <c r="C62" s="9">
        <f>C47+C60</f>
        <v>898299.4400000001</v>
      </c>
      <c r="D62" s="9">
        <f>D47+D60</f>
        <v>126849.95000000004</v>
      </c>
      <c r="E62" s="8"/>
      <c r="F62" s="9"/>
      <c r="G62" s="9"/>
    </row>
    <row r="63" spans="2:7" ht="12.7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 customHeight="1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 customHeight="1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 customHeight="1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 customHeight="1">
      <c r="B67" s="10"/>
      <c r="C67" s="9"/>
      <c r="D67" s="9"/>
      <c r="E67" s="11"/>
      <c r="F67" s="9"/>
      <c r="G67" s="9"/>
    </row>
    <row r="68" spans="2:7" ht="12.75" customHeight="1">
      <c r="B68" s="10"/>
      <c r="C68" s="9"/>
      <c r="D68" s="9"/>
      <c r="E68" s="8" t="s">
        <v>109</v>
      </c>
      <c r="F68" s="9">
        <f>SUM(F69:F73)</f>
        <v>739086.07</v>
      </c>
      <c r="G68" s="9">
        <f>SUM(G69:G73)</f>
        <v>70388.91000000003</v>
      </c>
    </row>
    <row r="69" spans="2:7" ht="12.75" customHeight="1">
      <c r="B69" s="10"/>
      <c r="C69" s="9"/>
      <c r="D69" s="9"/>
      <c r="E69" s="11" t="s">
        <v>110</v>
      </c>
      <c r="F69" s="9">
        <v>697693.24</v>
      </c>
      <c r="G69" s="9">
        <v>327740.61</v>
      </c>
    </row>
    <row r="70" spans="2:7" ht="12.75" customHeight="1">
      <c r="B70" s="10"/>
      <c r="C70" s="9"/>
      <c r="D70" s="9"/>
      <c r="E70" s="11" t="s">
        <v>111</v>
      </c>
      <c r="F70" s="9">
        <v>-991622.12</v>
      </c>
      <c r="G70" s="9">
        <v>-1313239.42</v>
      </c>
    </row>
    <row r="71" spans="2:7" ht="12.75" customHeight="1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 customHeight="1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 customHeight="1">
      <c r="B73" s="10"/>
      <c r="C73" s="9"/>
      <c r="D73" s="9"/>
      <c r="E73" s="11" t="s">
        <v>114</v>
      </c>
      <c r="F73" s="9">
        <v>1033014.95</v>
      </c>
      <c r="G73" s="9">
        <v>1055887.72</v>
      </c>
    </row>
    <row r="74" spans="2:7" ht="12.75" customHeight="1">
      <c r="B74" s="10"/>
      <c r="C74" s="9"/>
      <c r="D74" s="9"/>
      <c r="E74" s="11"/>
      <c r="F74" s="9"/>
      <c r="G74" s="9"/>
    </row>
    <row r="75" spans="2:7" ht="12.75" customHeight="1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 customHeight="1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 customHeight="1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 customHeight="1">
      <c r="B78" s="10"/>
      <c r="C78" s="9"/>
      <c r="D78" s="9"/>
      <c r="E78" s="11"/>
      <c r="F78" s="9"/>
      <c r="G78" s="9"/>
    </row>
    <row r="79" spans="2:7" ht="12.75" customHeight="1">
      <c r="B79" s="10"/>
      <c r="C79" s="9"/>
      <c r="D79" s="9"/>
      <c r="E79" s="8" t="s">
        <v>118</v>
      </c>
      <c r="F79" s="9">
        <f>F63+F68+F75</f>
        <v>739086.07</v>
      </c>
      <c r="G79" s="9">
        <f>G63+G68+G75</f>
        <v>70388.91000000003</v>
      </c>
    </row>
    <row r="80" spans="2:7" ht="12.75" customHeight="1">
      <c r="B80" s="10"/>
      <c r="C80" s="9"/>
      <c r="D80" s="9"/>
      <c r="E80" s="11"/>
      <c r="F80" s="9"/>
      <c r="G80" s="9"/>
    </row>
    <row r="81" spans="2:7" ht="12.75" customHeight="1">
      <c r="B81" s="10"/>
      <c r="C81" s="9"/>
      <c r="D81" s="9"/>
      <c r="E81" s="8" t="s">
        <v>119</v>
      </c>
      <c r="F81" s="9">
        <f>F59+F79</f>
        <v>898299.44</v>
      </c>
      <c r="G81" s="9">
        <f>G59+G79</f>
        <v>126849.95000000004</v>
      </c>
    </row>
    <row r="82" spans="2:7" ht="12.75" customHeight="1" thickBot="1">
      <c r="B82" s="16"/>
      <c r="C82" s="17"/>
      <c r="D82" s="17"/>
      <c r="E82" s="18"/>
      <c r="F82" s="19"/>
      <c r="G82" s="19"/>
    </row>
    <row r="83" ht="12.75" customHeight="1"/>
    <row r="84" ht="12.75" customHeight="1"/>
  </sheetData>
  <sheetProtection/>
  <mergeCells count="5">
    <mergeCell ref="B2:G2"/>
    <mergeCell ref="B3:G3"/>
    <mergeCell ref="B4:G4"/>
    <mergeCell ref="B5:G5"/>
    <mergeCell ref="B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2022-10-17T14:20:34Z</cp:lastPrinted>
  <dcterms:created xsi:type="dcterms:W3CDTF">2016-10-11T18:36:49Z</dcterms:created>
  <dcterms:modified xsi:type="dcterms:W3CDTF">2022-10-17T14:20:57Z</dcterms:modified>
  <cp:category/>
  <cp:version/>
  <cp:contentType/>
  <cp:contentStatus/>
</cp:coreProperties>
</file>