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SERVICIOS PERSONALES 2021 LDF\"/>
    </mc:Choice>
  </mc:AlternateContent>
  <xr:revisionPtr revIDLastSave="0" documentId="8_{FF1575C4-D6C2-4184-87BD-A1475C127B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H33" i="1"/>
  <c r="H28" i="1"/>
  <c r="H22" i="1"/>
  <c r="H11" i="1"/>
  <c r="D11" i="1"/>
  <c r="E11" i="1"/>
  <c r="C25" i="1" l="1"/>
  <c r="C13" i="1"/>
  <c r="E12" i="1"/>
  <c r="E31" i="1"/>
  <c r="H31" i="1" s="1"/>
  <c r="E32" i="1"/>
  <c r="H32" i="1" s="1"/>
  <c r="E30" i="1"/>
  <c r="H30" i="1" s="1"/>
  <c r="E27" i="1"/>
  <c r="H27" i="1" s="1"/>
  <c r="E26" i="1"/>
  <c r="E24" i="1"/>
  <c r="H24" i="1" s="1"/>
  <c r="E23" i="1"/>
  <c r="H23" i="1" s="1"/>
  <c r="E19" i="1"/>
  <c r="H19" i="1" s="1"/>
  <c r="E20" i="1"/>
  <c r="H20" i="1" s="1"/>
  <c r="E18" i="1"/>
  <c r="H18" i="1" s="1"/>
  <c r="E15" i="1"/>
  <c r="H15" i="1" s="1"/>
  <c r="E16" i="1"/>
  <c r="H16" i="1" s="1"/>
  <c r="E14" i="1"/>
  <c r="H14" i="1" s="1"/>
  <c r="G29" i="1"/>
  <c r="F29" i="1"/>
  <c r="D29" i="1"/>
  <c r="C29" i="1"/>
  <c r="G25" i="1"/>
  <c r="F25" i="1"/>
  <c r="D25" i="1"/>
  <c r="D17" i="1"/>
  <c r="F17" i="1"/>
  <c r="G17" i="1"/>
  <c r="C17" i="1"/>
  <c r="D13" i="1"/>
  <c r="F13" i="1"/>
  <c r="G13" i="1"/>
  <c r="E13" i="1" l="1"/>
  <c r="H13" i="1" s="1"/>
  <c r="C10" i="1"/>
  <c r="E10" i="1" s="1"/>
  <c r="E25" i="1"/>
  <c r="H25" i="1"/>
  <c r="H26" i="1"/>
  <c r="E29" i="1"/>
  <c r="H29" i="1" s="1"/>
  <c r="H12" i="1"/>
  <c r="E17" i="1"/>
  <c r="H17" i="1" s="1"/>
  <c r="F33" i="1" l="1"/>
  <c r="C22" i="1"/>
  <c r="C33" i="1" s="1"/>
  <c r="G33" i="1"/>
  <c r="E33" i="1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<sst xmlns="http://schemas.openxmlformats.org/spreadsheetml/2006/main" count="37" uniqueCount="27">
  <si>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</si>
  <si>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</si>
  <si>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</si>
  <si>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</si>
  <si>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</si>
  <si>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</si>
  <si>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</si>
  <si>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</si>
  <si>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</si>
  <si>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</si>
  <si>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</si>
  <si>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</si>
  <si>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</si>
  <si>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</si>
  <si>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</si>
  <si>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</si>
  <si>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</si>
  <si>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</si>
  <si>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</si>
  <si>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</si>
  <si>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</si>
  <si>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</si>
  <si>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</si>
  <si>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</si>
  <si>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</si>
  <si>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Del 1 de Enero al 30 de Septiembre de 2021 (b)</t>
  </si>
  <si>
    <t>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</si>
</sst>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topLeftCell="B1" zoomScale="106" zoomScaleNormal="106" workbookViewId="0">
      <pane ySplit="9" topLeftCell="A10" activePane="bottomLeft" state="frozen"/>
      <selection pane="bottomLeft" activeCell="P23" sqref="P23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x14ac:dyDescent="0.2">
      <c r="B6" s="19" t="s">
        <v>26</v>
      </c>
      <c r="C6" s="20"/>
      <c r="D6" s="20"/>
      <c r="E6" s="20"/>
      <c r="F6" s="20"/>
      <c r="G6" s="20"/>
      <c r="H6" s="21"/>
    </row>
    <row r="7" spans="2:8" ht="13.5" thickBot="1" x14ac:dyDescent="0.25">
      <c r="B7" s="19" t="s">
        <v>2</v>
      </c>
      <c r="C7" s="20"/>
      <c r="D7" s="20"/>
      <c r="E7" s="20"/>
      <c r="F7" s="20"/>
      <c r="G7" s="20"/>
      <c r="H7" s="21"/>
    </row>
    <row r="8" spans="2:8" ht="13.5" thickBot="1" x14ac:dyDescent="0.25">
      <c r="B8" s="22" t="s">
        <v>3</v>
      </c>
      <c r="C8" s="24" t="s">
        <v>4</v>
      </c>
      <c r="D8" s="25"/>
      <c r="E8" s="25"/>
      <c r="F8" s="25"/>
      <c r="G8" s="26"/>
      <c r="H8" s="27" t="s">
        <v>5</v>
      </c>
    </row>
    <row r="9" spans="2:8" ht="26.25" thickBot="1" x14ac:dyDescent="0.25">
      <c r="B9" s="23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28"/>
    </row>
    <row r="10" spans="2:8" x14ac:dyDescent="0.2">
      <c r="B10" s="1" t="s">
        <v>11</v>
      </c>
      <c r="C10" s="13">
        <f>SUM(C11:C17)</f>
        <v>70088745.989999995</v>
      </c>
      <c r="D10" s="13">
        <v>-7589589.3600000003</v>
      </c>
      <c r="E10" s="13">
        <f>C10+D10</f>
        <v>62499156.629999995</v>
      </c>
      <c r="F10" s="13">
        <v>70088745.989999995</v>
      </c>
      <c r="G10" s="13">
        <v>64442181.210000001</v>
      </c>
      <c r="H10" s="13">
        <v>5646564.7800000003</v>
      </c>
    </row>
    <row r="11" spans="2:8" ht="20.25" customHeight="1" x14ac:dyDescent="0.2">
      <c r="B11" s="2" t="s">
        <v>12</v>
      </c>
      <c r="C11" s="9">
        <v>70088745.989999995</v>
      </c>
      <c r="D11" s="14">
        <f>D10</f>
        <v>-7589589.3600000003</v>
      </c>
      <c r="E11" s="8">
        <f>C11+D11</f>
        <v>62499156.629999995</v>
      </c>
      <c r="F11" s="8">
        <v>70088746</v>
      </c>
      <c r="G11" s="8">
        <v>64442181</v>
      </c>
      <c r="H11" s="8">
        <f>C11-G11</f>
        <v>5646564.9899999946</v>
      </c>
    </row>
    <row r="12" spans="2:8" x14ac:dyDescent="0.2">
      <c r="B12" s="2" t="s">
        <v>13</v>
      </c>
      <c r="C12" s="6">
        <v>0</v>
      </c>
      <c r="D12" s="7">
        <v>0</v>
      </c>
      <c r="E12" s="8">
        <f>C12+D12</f>
        <v>0</v>
      </c>
      <c r="F12" s="7">
        <v>0</v>
      </c>
      <c r="G12" s="7">
        <v>0</v>
      </c>
      <c r="H12" s="8">
        <f t="shared" ref="H12:H32" si="0">E12-F12</f>
        <v>0</v>
      </c>
    </row>
    <row r="13" spans="2:8" x14ac:dyDescent="0.2">
      <c r="B13" s="2" t="s">
        <v>14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7">
        <f t="shared" si="0"/>
        <v>0</v>
      </c>
    </row>
    <row r="14" spans="2:8" x14ac:dyDescent="0.2">
      <c r="B14" s="3" t="s">
        <v>15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3" t="s">
        <v>16</v>
      </c>
      <c r="C15" s="9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f t="shared" si="0"/>
        <v>0</v>
      </c>
    </row>
    <row r="16" spans="2:8" x14ac:dyDescent="0.2">
      <c r="B16" s="2" t="s">
        <v>17</v>
      </c>
      <c r="C16" s="6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 t="shared" si="0"/>
        <v>0</v>
      </c>
    </row>
    <row r="17" spans="2:8" ht="25.5" x14ac:dyDescent="0.2">
      <c r="B17" s="2" t="s">
        <v>18</v>
      </c>
      <c r="C17" s="6">
        <f>C18+C19</f>
        <v>0</v>
      </c>
      <c r="D17" s="6">
        <f>D18+D19</f>
        <v>0</v>
      </c>
      <c r="E17" s="6">
        <f>E18+E19</f>
        <v>0</v>
      </c>
      <c r="F17" s="6">
        <f>F18+F19</f>
        <v>0</v>
      </c>
      <c r="G17" s="6">
        <f>G18+G19</f>
        <v>0</v>
      </c>
      <c r="H17" s="7">
        <f t="shared" si="0"/>
        <v>0</v>
      </c>
    </row>
    <row r="18" spans="2:8" x14ac:dyDescent="0.2">
      <c r="B18" s="3" t="s">
        <v>19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3" t="s">
        <v>20</v>
      </c>
      <c r="C19" s="9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x14ac:dyDescent="0.2">
      <c r="B20" s="2" t="s">
        <v>21</v>
      </c>
      <c r="C20" s="6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 t="shared" si="0"/>
        <v>0</v>
      </c>
    </row>
    <row r="21" spans="2:8" x14ac:dyDescent="0.2">
      <c r="B21" s="2"/>
      <c r="C21" s="6"/>
      <c r="D21" s="7"/>
      <c r="E21" s="7"/>
      <c r="F21" s="7"/>
      <c r="G21" s="7"/>
      <c r="H21" s="8"/>
    </row>
    <row r="22" spans="2:8" x14ac:dyDescent="0.2">
      <c r="B22" s="1" t="s">
        <v>22</v>
      </c>
      <c r="C22" s="6">
        <f>C23+C24+C25+C28+C29+C32</f>
        <v>504000</v>
      </c>
      <c r="D22" s="6">
        <v>950000</v>
      </c>
      <c r="E22" s="6">
        <v>1454000</v>
      </c>
      <c r="F22" s="6">
        <v>1322147.96</v>
      </c>
      <c r="G22" s="6">
        <v>1322147.96</v>
      </c>
      <c r="H22" s="7">
        <f>E22-F22</f>
        <v>131852.04000000004</v>
      </c>
    </row>
    <row r="23" spans="2:8" ht="18.75" customHeight="1" x14ac:dyDescent="0.2">
      <c r="B23" s="2" t="s">
        <v>12</v>
      </c>
      <c r="C23" s="6">
        <v>0</v>
      </c>
      <c r="D23" s="7">
        <v>0</v>
      </c>
      <c r="E23" s="7">
        <f>C23+D23</f>
        <v>0</v>
      </c>
      <c r="F23" s="7">
        <v>0</v>
      </c>
      <c r="G23" s="7">
        <v>0</v>
      </c>
      <c r="H23" s="7">
        <f t="shared" si="0"/>
        <v>0</v>
      </c>
    </row>
    <row r="24" spans="2:8" x14ac:dyDescent="0.2">
      <c r="B24" s="2" t="s">
        <v>13</v>
      </c>
      <c r="C24" s="6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 t="shared" si="0"/>
        <v>0</v>
      </c>
    </row>
    <row r="25" spans="2:8" x14ac:dyDescent="0.2">
      <c r="B25" s="2" t="s">
        <v>14</v>
      </c>
      <c r="C25" s="6">
        <f>SUM(C26:C27)</f>
        <v>0</v>
      </c>
      <c r="D25" s="6">
        <f>SUM(D26:D27)</f>
        <v>0</v>
      </c>
      <c r="E25" s="6">
        <f>SUM(E26:E27)</f>
        <v>0</v>
      </c>
      <c r="F25" s="6">
        <f>SUM(F26:F27)</f>
        <v>0</v>
      </c>
      <c r="G25" s="6">
        <f>SUM(G26:G27)</f>
        <v>0</v>
      </c>
      <c r="H25" s="7">
        <f t="shared" si="0"/>
        <v>0</v>
      </c>
    </row>
    <row r="26" spans="2:8" x14ac:dyDescent="0.2">
      <c r="B26" s="3" t="s">
        <v>15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3" t="s">
        <v>16</v>
      </c>
      <c r="C27" s="9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 t="shared" si="0"/>
        <v>0</v>
      </c>
    </row>
    <row r="28" spans="2:8" x14ac:dyDescent="0.2">
      <c r="B28" s="2" t="s">
        <v>17</v>
      </c>
      <c r="C28" s="6">
        <v>504000</v>
      </c>
      <c r="D28" s="7">
        <v>950000</v>
      </c>
      <c r="E28" s="7">
        <v>1454000</v>
      </c>
      <c r="F28" s="7">
        <v>1322148</v>
      </c>
      <c r="G28" s="7">
        <v>1322148</v>
      </c>
      <c r="H28" s="7">
        <f>E28-F28</f>
        <v>131852</v>
      </c>
    </row>
    <row r="29" spans="2:8" ht="25.5" x14ac:dyDescent="0.2">
      <c r="B29" s="2" t="s">
        <v>18</v>
      </c>
      <c r="C29" s="6">
        <f>C30+C31</f>
        <v>0</v>
      </c>
      <c r="D29" s="6">
        <f>D30+D31</f>
        <v>0</v>
      </c>
      <c r="E29" s="6">
        <f>E30+E31</f>
        <v>0</v>
      </c>
      <c r="F29" s="6">
        <f>F30+F31</f>
        <v>0</v>
      </c>
      <c r="G29" s="6">
        <f>G30+G31</f>
        <v>0</v>
      </c>
      <c r="H29" s="7">
        <f t="shared" si="0"/>
        <v>0</v>
      </c>
    </row>
    <row r="30" spans="2:8" x14ac:dyDescent="0.2">
      <c r="B30" s="3" t="s">
        <v>19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3" t="s">
        <v>20</v>
      </c>
      <c r="C31" s="9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x14ac:dyDescent="0.2">
      <c r="B32" s="2" t="s">
        <v>21</v>
      </c>
      <c r="C32" s="6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 t="shared" si="0"/>
        <v>0</v>
      </c>
    </row>
    <row r="33" spans="2:8" x14ac:dyDescent="0.2">
      <c r="B33" s="1" t="s">
        <v>23</v>
      </c>
      <c r="C33" s="6">
        <f>C10+C22</f>
        <v>70592745.989999995</v>
      </c>
      <c r="D33" s="15">
        <f>D10+D22</f>
        <v>-6639589.3600000003</v>
      </c>
      <c r="E33" s="6">
        <f t="shared" ref="E33:F33" si="1">E10+E22</f>
        <v>63953156.629999995</v>
      </c>
      <c r="F33" s="6">
        <f t="shared" si="1"/>
        <v>71410893.949999988</v>
      </c>
      <c r="G33" s="6">
        <f>G10+G22</f>
        <v>65764329.170000002</v>
      </c>
      <c r="H33" s="6">
        <f>H10+H22</f>
        <v>5778416.8200000003</v>
      </c>
    </row>
    <row r="34" spans="2:8" ht="13.5" thickBot="1" x14ac:dyDescent="0.25">
      <c r="B34" s="4"/>
      <c r="C34" s="10"/>
      <c r="D34" s="11"/>
      <c r="E34" s="11"/>
      <c r="F34" s="11"/>
      <c r="G34" s="11"/>
      <c r="H34" s="11"/>
    </row>
  </sheetData>
  <mergeCells count="9">
    <mergeCell ref="B2:H2"/>
    <mergeCell ref="B5:H5"/>
    <mergeCell ref="B8:B9"/>
    <mergeCell ref="C8:G8"/>
    <mergeCell ref="H8:H9"/>
    <mergeCell ref="B3:H3"/>
    <mergeCell ref="B4:H4"/>
    <mergeCell ref="B7:H7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2023-08-03T15:21:38Z</cp:lastPrinted>
  <dcterms:created xsi:type="dcterms:W3CDTF">2016-10-11T20:59:14Z</dcterms:created>
  <dcterms:modified xsi:type="dcterms:W3CDTF">2023-08-03T15:31:38Z</dcterms:modified>
</cp:coreProperties>
</file>