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<sst xmlns="http://schemas.openxmlformats.org/spreadsheetml/2006/main" count="70" uniqueCount="46">
  <si>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</si>
  <si>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</si>
  <si>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</si>
  <si>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</si>
  <si>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</si>
  <si>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</si>
  <si>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</si>
  <si>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</si>
  <si>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</si>
  <si>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</si>
  <si>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</si>
  <si>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</si>
  <si>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</si>
  <si>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</si>
  <si>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</si>
  <si>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</si>
  <si>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</si>
  <si>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</si>
  <si>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</si>
  <si>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</si>
  <si>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</si>
  <si>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</si>
  <si>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</si>
  <si>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</si>
  <si>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</si>
  <si>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</si>
  <si>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</si>
  <si>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</si>
  <si>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</si>
  <si>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</si>
  <si>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</si>
  <si>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</si>
  <si>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</si>
  <si>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</si>
  <si>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</si>
  <si>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</si>
  <si>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</si>
  <si>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</si>
  <si>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</si>
  <si>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</si>
  <si>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</si>
  <si>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</si>
  <si>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</si>
  <si>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</si>
  <si>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Calakmul (a)</t>
  </si>
  <si>
    <t>Del 1 de Enero al 30 de Septiembre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</si>
</sst>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69908782</v>
      </c>
      <c r="D9" s="8">
        <f>SUM(D10:D12)</f>
        <v>93704306.19</v>
      </c>
      <c r="E9" s="8">
        <f>SUM(E10:E12)</f>
        <v>93704306.19</v>
      </c>
    </row>
    <row r="10" spans="2:5" ht="12.75">
      <c r="B10" s="9" t="s">
        <v>9</v>
      </c>
      <c r="C10" s="6">
        <v>69908782</v>
      </c>
      <c r="D10" s="6">
        <v>67081147.76</v>
      </c>
      <c r="E10" s="6">
        <v>67081147.76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26623158.43</v>
      </c>
      <c r="E12" s="6">
        <f>E48</f>
        <v>26623158.43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292471382</v>
      </c>
      <c r="D14" s="8">
        <f>SUM(D15:D16)</f>
        <v>124402400.71000001</v>
      </c>
      <c r="E14" s="8">
        <f>SUM(E15:E16)</f>
        <v>120542880.25</v>
      </c>
    </row>
    <row r="15" spans="2:5" ht="12.75">
      <c r="B15" s="9" t="s">
        <v>12</v>
      </c>
      <c r="C15" s="6">
        <v>135203504</v>
      </c>
      <c r="D15" s="6">
        <v>96329487.62</v>
      </c>
      <c r="E15" s="6">
        <v>92469967.16</v>
      </c>
    </row>
    <row r="16" spans="2:5" ht="12.75">
      <c r="B16" s="9" t="s">
        <v>13</v>
      </c>
      <c r="C16" s="6">
        <v>157267878</v>
      </c>
      <c r="D16" s="6">
        <v>28072913.09</v>
      </c>
      <c r="E16" s="6">
        <v>28072913.09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-222562600</v>
      </c>
      <c r="D22" s="7">
        <f>D9-D14+D18</f>
        <v>-30698094.52000001</v>
      </c>
      <c r="E22" s="7">
        <f>E9-E14+E18</f>
        <v>-26838574.060000002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-222562600</v>
      </c>
      <c r="D24" s="7">
        <f>D22-D12</f>
        <v>-57321252.95000001</v>
      </c>
      <c r="E24" s="7">
        <f>E22-E12</f>
        <v>-53461732.49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-222562600</v>
      </c>
      <c r="D26" s="8">
        <f>D24-D18</f>
        <v>-57321252.95000001</v>
      </c>
      <c r="E26" s="8">
        <f>E24-E18</f>
        <v>-53461732.49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1204112.55</v>
      </c>
      <c r="E31" s="7">
        <f>SUM(E32:E33)</f>
        <v>1204112.55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>
        <v>0</v>
      </c>
      <c r="D33" s="10">
        <v>1204112.55</v>
      </c>
      <c r="E33" s="10">
        <v>1204112.55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-222562600</v>
      </c>
      <c r="D35" s="8">
        <f>D26+D31</f>
        <v>-56117140.40000001</v>
      </c>
      <c r="E35" s="8">
        <f>E26+E31</f>
        <v>-52257619.940000005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38125000</v>
      </c>
      <c r="E41" s="24">
        <f>SUM(E42:E43)</f>
        <v>38125000</v>
      </c>
    </row>
    <row r="42" spans="2:5" ht="12.75">
      <c r="B42" s="25" t="s">
        <v>28</v>
      </c>
      <c r="C42" s="22">
        <v>0</v>
      </c>
      <c r="D42" s="26">
        <v>38125000</v>
      </c>
      <c r="E42" s="26">
        <v>38125000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11501841.57</v>
      </c>
      <c r="E44" s="24">
        <f>SUM(E45:E46)</f>
        <v>11501841.57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>
        <v>0</v>
      </c>
      <c r="D46" s="26">
        <v>11501841.57</v>
      </c>
      <c r="E46" s="26">
        <v>11501841.57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26623158.43</v>
      </c>
      <c r="E48" s="23">
        <f>E41-E44</f>
        <v>26623158.43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69908782</v>
      </c>
      <c r="D54" s="26">
        <f>D10</f>
        <v>67081147.76</v>
      </c>
      <c r="E54" s="26">
        <f>E10</f>
        <v>67081147.76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38125000</v>
      </c>
      <c r="E56" s="26">
        <f>E42-E45</f>
        <v>38125000</v>
      </c>
    </row>
    <row r="57" spans="2:5" ht="12.75">
      <c r="B57" s="25" t="s">
        <v>28</v>
      </c>
      <c r="C57" s="22">
        <f>C42</f>
        <v>0</v>
      </c>
      <c r="D57" s="26">
        <f>D42</f>
        <v>38125000</v>
      </c>
      <c r="E57" s="26">
        <f>E42</f>
        <v>38125000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135203504</v>
      </c>
      <c r="D60" s="22">
        <f>D15</f>
        <v>96329487.62</v>
      </c>
      <c r="E60" s="22">
        <f>E15</f>
        <v>92469967.16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-65294722</v>
      </c>
      <c r="D64" s="23">
        <f>D54+D56-D60+D62</f>
        <v>8876660.139999986</v>
      </c>
      <c r="E64" s="23">
        <f>E54+E56-E60+E62</f>
        <v>12736180.599999994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-65294722</v>
      </c>
      <c r="D66" s="23">
        <f>D64-D56</f>
        <v>-29248339.860000014</v>
      </c>
      <c r="E66" s="23">
        <f>E64-E56</f>
        <v>-25388819.400000006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-11501841.57</v>
      </c>
      <c r="E74" s="26">
        <f>E75-E76</f>
        <v>-11501841.57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11501841.57</v>
      </c>
      <c r="E76" s="26">
        <f>E46</f>
        <v>11501841.57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157267878</v>
      </c>
      <c r="D78" s="22">
        <f>D16</f>
        <v>28072913.09</v>
      </c>
      <c r="E78" s="22">
        <f>E16</f>
        <v>28072913.09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-157267878</v>
      </c>
      <c r="D82" s="23">
        <f>D72+D74-D78+D80</f>
        <v>-39574754.66</v>
      </c>
      <c r="E82" s="23">
        <f>E72+E74-E78+E80</f>
        <v>-39574754.66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-157267878</v>
      </c>
      <c r="D84" s="23">
        <f>D82-D74</f>
        <v>-28072913.089999996</v>
      </c>
      <c r="E84" s="23">
        <f>E82-E74</f>
        <v>-28072913.089999996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2023-10-22T02:21:37Z</dcterms:modified>
  <cp:category/>
  <cp:version/>
  <cp:contentType/>
  <cp:contentStatus/>
</cp:coreProperties>
</file>