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<sst xmlns="http://schemas.openxmlformats.org/spreadsheetml/2006/main" count="75" uniqueCount="75">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</sst>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2352678</v>
      </c>
      <c r="D10" s="4">
        <v>0</v>
      </c>
      <c r="E10" s="3">
        <f>C10+D10</f>
        <v>2352678</v>
      </c>
      <c r="F10" s="4">
        <v>2985433.72</v>
      </c>
      <c r="G10" s="4">
        <v>2985433.72</v>
      </c>
      <c r="H10" s="3">
        <f>G10-C10</f>
        <v>632755.7200000002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3960409</v>
      </c>
      <c r="D13" s="4">
        <v>0</v>
      </c>
      <c r="E13" s="3">
        <f t="shared" si="0"/>
        <v>3960409</v>
      </c>
      <c r="F13" s="4">
        <v>5500897.39</v>
      </c>
      <c r="G13" s="4">
        <v>5500897.39</v>
      </c>
      <c r="H13" s="3">
        <f t="shared" si="1"/>
        <v>1540488.3899999997</v>
      </c>
    </row>
    <row r="14" spans="2:8" ht="12.75">
      <c r="B14" s="20" t="s">
        <v>16</v>
      </c>
      <c r="C14" s="3">
        <v>183946</v>
      </c>
      <c r="D14" s="4">
        <v>0</v>
      </c>
      <c r="E14" s="3">
        <f t="shared" si="0"/>
        <v>183946</v>
      </c>
      <c r="F14" s="4">
        <v>13703.08</v>
      </c>
      <c r="G14" s="4">
        <v>13703.08</v>
      </c>
      <c r="H14" s="3">
        <f t="shared" si="1"/>
        <v>-170242.92</v>
      </c>
    </row>
    <row r="15" spans="2:8" ht="12.75">
      <c r="B15" s="20" t="s">
        <v>17</v>
      </c>
      <c r="C15" s="3">
        <v>250702</v>
      </c>
      <c r="D15" s="4">
        <v>0</v>
      </c>
      <c r="E15" s="3">
        <f t="shared" si="0"/>
        <v>250702</v>
      </c>
      <c r="F15" s="4">
        <v>1510922.01</v>
      </c>
      <c r="G15" s="4">
        <v>1510922.01</v>
      </c>
      <c r="H15" s="3">
        <f t="shared" si="1"/>
        <v>1260220.01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113640100</v>
      </c>
      <c r="D17" s="5">
        <f t="shared" si="2"/>
        <v>0</v>
      </c>
      <c r="E17" s="5">
        <f t="shared" si="2"/>
        <v>113640100</v>
      </c>
      <c r="F17" s="5">
        <f t="shared" si="2"/>
        <v>99728862.53000002</v>
      </c>
      <c r="G17" s="5">
        <f t="shared" si="2"/>
        <v>99728862.53000002</v>
      </c>
      <c r="H17" s="5">
        <f t="shared" si="2"/>
        <v>-13911237.469999999</v>
      </c>
    </row>
    <row r="18" spans="2:8" ht="12.75">
      <c r="B18" s="21" t="s">
        <v>18</v>
      </c>
      <c r="C18" s="3">
        <v>60252383</v>
      </c>
      <c r="D18" s="4">
        <v>0</v>
      </c>
      <c r="E18" s="3">
        <f t="shared" si="0"/>
        <v>60252383</v>
      </c>
      <c r="F18" s="4">
        <v>54910950.64</v>
      </c>
      <c r="G18" s="4">
        <v>54910950.64</v>
      </c>
      <c r="H18" s="3">
        <f>G18-C18</f>
        <v>-5341432.359999999</v>
      </c>
    </row>
    <row r="19" spans="2:8" ht="12.75">
      <c r="B19" s="21" t="s">
        <v>19</v>
      </c>
      <c r="C19" s="3">
        <v>14693083</v>
      </c>
      <c r="D19" s="4">
        <v>0</v>
      </c>
      <c r="E19" s="3">
        <f t="shared" si="0"/>
        <v>14693083</v>
      </c>
      <c r="F19" s="4">
        <v>10467733.21</v>
      </c>
      <c r="G19" s="4">
        <v>10467733.21</v>
      </c>
      <c r="H19" s="3">
        <f aca="true" t="shared" si="3" ref="H19:H40">G19-C19</f>
        <v>-4225349.789999999</v>
      </c>
    </row>
    <row r="20" spans="2:8" ht="12.75">
      <c r="B20" s="21" t="s">
        <v>20</v>
      </c>
      <c r="C20" s="3">
        <v>5844378</v>
      </c>
      <c r="D20" s="4">
        <v>0</v>
      </c>
      <c r="E20" s="3">
        <f t="shared" si="0"/>
        <v>5844378</v>
      </c>
      <c r="F20" s="4">
        <v>5253167.05</v>
      </c>
      <c r="G20" s="4">
        <v>5253167.05</v>
      </c>
      <c r="H20" s="3">
        <f t="shared" si="3"/>
        <v>-591210.9500000002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>
        <v>24223706</v>
      </c>
      <c r="D22" s="4">
        <v>0</v>
      </c>
      <c r="E22" s="3">
        <f t="shared" si="0"/>
        <v>24223706</v>
      </c>
      <c r="F22" s="4">
        <v>18084343.48</v>
      </c>
      <c r="G22" s="4">
        <v>18084343.48</v>
      </c>
      <c r="H22" s="3">
        <f t="shared" si="3"/>
        <v>-6139362.52</v>
      </c>
    </row>
    <row r="23" spans="2:8" ht="25.5">
      <c r="B23" s="22" t="s">
        <v>23</v>
      </c>
      <c r="C23" s="3">
        <v>484084</v>
      </c>
      <c r="D23" s="4">
        <v>0</v>
      </c>
      <c r="E23" s="3">
        <f t="shared" si="0"/>
        <v>484084</v>
      </c>
      <c r="F23" s="4">
        <v>356752.7</v>
      </c>
      <c r="G23" s="4">
        <v>356752.7</v>
      </c>
      <c r="H23" s="3">
        <f t="shared" si="3"/>
        <v>-127331.29999999999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1470185</v>
      </c>
      <c r="D26" s="4">
        <v>0</v>
      </c>
      <c r="E26" s="3">
        <f t="shared" si="0"/>
        <v>1470185</v>
      </c>
      <c r="F26" s="4">
        <v>1012810.11</v>
      </c>
      <c r="G26" s="4">
        <v>1012810.11</v>
      </c>
      <c r="H26" s="3">
        <f t="shared" si="3"/>
        <v>-457374.89</v>
      </c>
    </row>
    <row r="27" spans="2:8" ht="12.75">
      <c r="B27" s="21" t="s">
        <v>27</v>
      </c>
      <c r="C27" s="3">
        <v>6672281</v>
      </c>
      <c r="D27" s="4">
        <v>0</v>
      </c>
      <c r="E27" s="3">
        <f t="shared" si="0"/>
        <v>6672281</v>
      </c>
      <c r="F27" s="4">
        <v>7274864.76</v>
      </c>
      <c r="G27" s="4">
        <v>7274864.76</v>
      </c>
      <c r="H27" s="3">
        <f t="shared" si="3"/>
        <v>602583.7599999998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2368240.58</v>
      </c>
      <c r="G28" s="4">
        <v>2368240.58</v>
      </c>
      <c r="H28" s="3">
        <f t="shared" si="3"/>
        <v>2368240.58</v>
      </c>
    </row>
    <row r="29" spans="2:8" ht="25.5">
      <c r="B29" s="24" t="s">
        <v>29</v>
      </c>
      <c r="C29" s="3">
        <f aca="true" t="shared" si="4" ref="C29:H29">SUM(C30:C34)</f>
        <v>780908</v>
      </c>
      <c r="D29" s="3">
        <f t="shared" si="4"/>
        <v>0</v>
      </c>
      <c r="E29" s="3">
        <f t="shared" si="4"/>
        <v>780908</v>
      </c>
      <c r="F29" s="3">
        <f t="shared" si="4"/>
        <v>727410.18</v>
      </c>
      <c r="G29" s="3">
        <f t="shared" si="4"/>
        <v>727410.18</v>
      </c>
      <c r="H29" s="3">
        <f t="shared" si="4"/>
        <v>-53497.82000000001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135510</v>
      </c>
      <c r="D31" s="4">
        <v>0</v>
      </c>
      <c r="E31" s="3">
        <f t="shared" si="0"/>
        <v>135510</v>
      </c>
      <c r="F31" s="4">
        <v>100395.31</v>
      </c>
      <c r="G31" s="4">
        <v>100395.31</v>
      </c>
      <c r="H31" s="3">
        <f t="shared" si="3"/>
        <v>-35114.69</v>
      </c>
    </row>
    <row r="32" spans="2:8" ht="12.75">
      <c r="B32" s="21" t="s">
        <v>32</v>
      </c>
      <c r="C32" s="3">
        <v>582664</v>
      </c>
      <c r="D32" s="4">
        <v>0</v>
      </c>
      <c r="E32" s="3">
        <f t="shared" si="0"/>
        <v>582664</v>
      </c>
      <c r="F32" s="4">
        <v>603570.49</v>
      </c>
      <c r="G32" s="4">
        <v>603570.49</v>
      </c>
      <c r="H32" s="3">
        <f t="shared" si="3"/>
        <v>20906.48999999999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62734</v>
      </c>
      <c r="D34" s="4">
        <v>0</v>
      </c>
      <c r="E34" s="3">
        <f t="shared" si="0"/>
        <v>62734</v>
      </c>
      <c r="F34" s="4">
        <v>23444.38</v>
      </c>
      <c r="G34" s="4">
        <v>23444.38</v>
      </c>
      <c r="H34" s="3">
        <f t="shared" si="3"/>
        <v>-39289.619999999995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2603617.34</v>
      </c>
      <c r="E36" s="3">
        <f t="shared" si="5"/>
        <v>2603617.34</v>
      </c>
      <c r="F36" s="3">
        <f t="shared" si="5"/>
        <v>10241578.38</v>
      </c>
      <c r="G36" s="3">
        <f t="shared" si="5"/>
        <v>10241578.38</v>
      </c>
      <c r="H36" s="3">
        <f t="shared" si="5"/>
        <v>10241578.38</v>
      </c>
    </row>
    <row r="37" spans="2:8" ht="12.75">
      <c r="B37" s="21" t="s">
        <v>36</v>
      </c>
      <c r="C37" s="3">
        <v>0</v>
      </c>
      <c r="D37" s="4">
        <v>2603617.34</v>
      </c>
      <c r="E37" s="3">
        <f t="shared" si="0"/>
        <v>2603617.34</v>
      </c>
      <c r="F37" s="4">
        <v>10241578.38</v>
      </c>
      <c r="G37" s="4">
        <v>10241578.38</v>
      </c>
      <c r="H37" s="3">
        <f t="shared" si="3"/>
        <v>10241578.38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121168743</v>
      </c>
      <c r="D42" s="8">
        <f t="shared" si="7"/>
        <v>2603617.34</v>
      </c>
      <c r="E42" s="8">
        <f t="shared" si="7"/>
        <v>123772360.34</v>
      </c>
      <c r="F42" s="8">
        <f t="shared" si="7"/>
        <v>120708807.29000002</v>
      </c>
      <c r="G42" s="8">
        <f t="shared" si="7"/>
        <v>120708807.29000002</v>
      </c>
      <c r="H42" s="8">
        <f t="shared" si="7"/>
        <v>-459935.70999999903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161122651</v>
      </c>
      <c r="D47" s="3">
        <f t="shared" si="8"/>
        <v>-2024761</v>
      </c>
      <c r="E47" s="3">
        <f t="shared" si="8"/>
        <v>159097890</v>
      </c>
      <c r="F47" s="3">
        <f t="shared" si="8"/>
        <v>139147723</v>
      </c>
      <c r="G47" s="3">
        <f t="shared" si="8"/>
        <v>139147723</v>
      </c>
      <c r="H47" s="3">
        <f t="shared" si="8"/>
        <v>-21974928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129895670</v>
      </c>
      <c r="D51" s="4">
        <v>-1877308</v>
      </c>
      <c r="E51" s="3">
        <f t="shared" si="9"/>
        <v>128018362</v>
      </c>
      <c r="F51" s="4">
        <v>115262873</v>
      </c>
      <c r="G51" s="4">
        <v>115262873</v>
      </c>
      <c r="H51" s="3">
        <f t="shared" si="10"/>
        <v>-14632797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>
        <v>2898325</v>
      </c>
      <c r="D53" s="4">
        <v>0</v>
      </c>
      <c r="E53" s="3">
        <f t="shared" si="9"/>
        <v>2898325</v>
      </c>
      <c r="F53" s="4">
        <v>2748953</v>
      </c>
      <c r="G53" s="4">
        <v>2748953</v>
      </c>
      <c r="H53" s="3">
        <f t="shared" si="10"/>
        <v>-149372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>
        <v>28328656</v>
      </c>
      <c r="D55" s="4">
        <v>-147453</v>
      </c>
      <c r="E55" s="3">
        <f t="shared" si="9"/>
        <v>28181203</v>
      </c>
      <c r="F55" s="4">
        <v>21135897</v>
      </c>
      <c r="G55" s="4">
        <v>21135897</v>
      </c>
      <c r="H55" s="3">
        <f t="shared" si="10"/>
        <v>-7192759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1461774</v>
      </c>
      <c r="D61" s="3">
        <f t="shared" si="12"/>
        <v>243193.28</v>
      </c>
      <c r="E61" s="3">
        <f t="shared" si="12"/>
        <v>1704967.28</v>
      </c>
      <c r="F61" s="3">
        <f t="shared" si="12"/>
        <v>1490214.8</v>
      </c>
      <c r="G61" s="3">
        <f t="shared" si="12"/>
        <v>1490214.8</v>
      </c>
      <c r="H61" s="3">
        <f t="shared" si="12"/>
        <v>28440.800000000047</v>
      </c>
    </row>
    <row r="62" spans="2:8" ht="25.5">
      <c r="B62" s="22" t="s">
        <v>57</v>
      </c>
      <c r="C62" s="3">
        <v>1461774</v>
      </c>
      <c r="D62" s="4">
        <v>243193.28</v>
      </c>
      <c r="E62" s="3">
        <f t="shared" si="9"/>
        <v>1704967.28</v>
      </c>
      <c r="F62" s="4">
        <v>1490214.8</v>
      </c>
      <c r="G62" s="4">
        <v>1490214.8</v>
      </c>
      <c r="H62" s="3">
        <f t="shared" si="10"/>
        <v>28440.800000000047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5219908</v>
      </c>
      <c r="D64" s="4">
        <v>0</v>
      </c>
      <c r="E64" s="3">
        <f t="shared" si="9"/>
        <v>5219908</v>
      </c>
      <c r="F64" s="4">
        <v>3914931</v>
      </c>
      <c r="G64" s="4">
        <v>3914931</v>
      </c>
      <c r="H64" s="3">
        <f t="shared" si="10"/>
        <v>-1304977</v>
      </c>
    </row>
    <row r="65" spans="2:8" ht="12.75">
      <c r="B65" s="27" t="s">
        <v>59</v>
      </c>
      <c r="C65" s="28">
        <v>5986597</v>
      </c>
      <c r="D65" s="29">
        <v>0</v>
      </c>
      <c r="E65" s="28">
        <f t="shared" si="9"/>
        <v>5986597</v>
      </c>
      <c r="F65" s="29">
        <v>3027485.52</v>
      </c>
      <c r="G65" s="29">
        <v>3027485.52</v>
      </c>
      <c r="H65" s="28">
        <f t="shared" si="10"/>
        <v>-2959111.48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173790930</v>
      </c>
      <c r="D67" s="12">
        <f t="shared" si="13"/>
        <v>-1781567.72</v>
      </c>
      <c r="E67" s="12">
        <f t="shared" si="13"/>
        <v>172009362.28</v>
      </c>
      <c r="F67" s="12">
        <f t="shared" si="13"/>
        <v>147580354.32000002</v>
      </c>
      <c r="G67" s="12">
        <f t="shared" si="13"/>
        <v>147580354.32000002</v>
      </c>
      <c r="H67" s="12">
        <f t="shared" si="13"/>
        <v>-26210575.68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38125000</v>
      </c>
      <c r="E69" s="12">
        <f t="shared" si="14"/>
        <v>38125000</v>
      </c>
      <c r="F69" s="12">
        <f t="shared" si="14"/>
        <v>38125000</v>
      </c>
      <c r="G69" s="12">
        <f t="shared" si="14"/>
        <v>38125000</v>
      </c>
      <c r="H69" s="12">
        <f t="shared" si="14"/>
        <v>38125000</v>
      </c>
    </row>
    <row r="70" spans="2:8" ht="12.75">
      <c r="B70" s="23" t="s">
        <v>62</v>
      </c>
      <c r="C70" s="3">
        <v>0</v>
      </c>
      <c r="D70" s="4">
        <v>38125000</v>
      </c>
      <c r="E70" s="3">
        <f>C70+D70</f>
        <v>38125000</v>
      </c>
      <c r="F70" s="4">
        <v>38125000</v>
      </c>
      <c r="G70" s="4">
        <v>38125000</v>
      </c>
      <c r="H70" s="3">
        <f>G70-C70</f>
        <v>38125000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294959673</v>
      </c>
      <c r="D72" s="12">
        <f t="shared" si="15"/>
        <v>38947049.62</v>
      </c>
      <c r="E72" s="12">
        <f t="shared" si="15"/>
        <v>333906722.62</v>
      </c>
      <c r="F72" s="12">
        <f t="shared" si="15"/>
        <v>306414161.61</v>
      </c>
      <c r="G72" s="12">
        <f t="shared" si="15"/>
        <v>306414161.61</v>
      </c>
      <c r="H72" s="12">
        <f t="shared" si="15"/>
        <v>11454488.61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38125000</v>
      </c>
      <c r="E75" s="3">
        <f>C75+D75</f>
        <v>38125000</v>
      </c>
      <c r="F75" s="4">
        <v>38125000</v>
      </c>
      <c r="G75" s="4">
        <v>38125000</v>
      </c>
      <c r="H75" s="3">
        <f>G75-C75</f>
        <v>38125000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38125000</v>
      </c>
      <c r="E77" s="12">
        <f t="shared" si="16"/>
        <v>38125000</v>
      </c>
      <c r="F77" s="12">
        <f t="shared" si="16"/>
        <v>38125000</v>
      </c>
      <c r="G77" s="12">
        <f t="shared" si="16"/>
        <v>38125000</v>
      </c>
      <c r="H77" s="12">
        <f t="shared" si="16"/>
        <v>38125000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2023-10-23T16:24:41Z</dcterms:modified>
  <cp:category/>
  <cp:version/>
  <cp:contentType/>
  <cp:contentStatus/>
</cp:coreProperties>
</file>