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<sst xmlns="http://schemas.openxmlformats.org/spreadsheetml/2006/main" count="80" uniqueCount="48">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</sst>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135203504</v>
      </c>
      <c r="C11" s="4">
        <f t="shared" si="0"/>
        <v>61216.84</v>
      </c>
      <c r="D11" s="4">
        <f t="shared" si="0"/>
        <v>135264720.84</v>
      </c>
      <c r="E11" s="4">
        <f t="shared" si="0"/>
        <v>59597733.59</v>
      </c>
      <c r="F11" s="4">
        <f t="shared" si="0"/>
        <v>59560967.18</v>
      </c>
      <c r="G11" s="4">
        <f t="shared" si="0"/>
        <v>75666987.25</v>
      </c>
    </row>
    <row r="12" spans="1:7" ht="12.75">
      <c r="A12" s="8" t="s">
        <v>12</v>
      </c>
      <c r="B12" s="4">
        <f>SUM(B13:B20)</f>
        <v>135203504</v>
      </c>
      <c r="C12" s="4">
        <f>SUM(C13:C20)</f>
        <v>0</v>
      </c>
      <c r="D12" s="4">
        <f>SUM(D13:D20)</f>
        <v>135203504</v>
      </c>
      <c r="E12" s="4">
        <f>SUM(E13:E20)</f>
        <v>59597733.59</v>
      </c>
      <c r="F12" s="4">
        <f>SUM(F13:F20)</f>
        <v>59560967.18</v>
      </c>
      <c r="G12" s="4">
        <f>D12-E12</f>
        <v>75605770.41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135203504</v>
      </c>
      <c r="C17" s="5">
        <v>0</v>
      </c>
      <c r="D17" s="5">
        <f t="shared" si="2"/>
        <v>135203504</v>
      </c>
      <c r="E17" s="5">
        <v>59597733.59</v>
      </c>
      <c r="F17" s="5">
        <v>59560967.18</v>
      </c>
      <c r="G17" s="5">
        <f t="shared" si="1"/>
        <v>75605770.41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61216.84</v>
      </c>
      <c r="D31" s="4">
        <f>SUM(D32:D40)</f>
        <v>61216.84</v>
      </c>
      <c r="E31" s="4">
        <f>SUM(E32:E40)</f>
        <v>0</v>
      </c>
      <c r="F31" s="4">
        <f>SUM(F32:F40)</f>
        <v>0</v>
      </c>
      <c r="G31" s="4">
        <f aca="true" t="shared" si="5" ref="G31:G40">D31-E31</f>
        <v>61216.84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61216.84</v>
      </c>
      <c r="D38" s="5">
        <f t="shared" si="6"/>
        <v>61216.84</v>
      </c>
      <c r="E38" s="5">
        <v>0</v>
      </c>
      <c r="F38" s="5">
        <v>0</v>
      </c>
      <c r="G38" s="5">
        <f t="shared" si="5"/>
        <v>61216.84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157267878</v>
      </c>
      <c r="C48" s="4">
        <f>C49+C59+C68+C79</f>
        <v>2674028.7800000003</v>
      </c>
      <c r="D48" s="4">
        <f>D49+D59+D68+D79</f>
        <v>159941906.78</v>
      </c>
      <c r="E48" s="4">
        <f>E49+E59+E68+E79</f>
        <v>13826002.43</v>
      </c>
      <c r="F48" s="4">
        <f>F49+F59+F68+F79</f>
        <v>13826002.43</v>
      </c>
      <c r="G48" s="4">
        <f aca="true" t="shared" si="7" ref="G48:G83">D48-E48</f>
        <v>146115904.35</v>
      </c>
    </row>
    <row r="49" spans="1:7" ht="12.75">
      <c r="A49" s="8" t="s">
        <v>12</v>
      </c>
      <c r="B49" s="4">
        <f>SUM(B50:B57)</f>
        <v>28328656</v>
      </c>
      <c r="C49" s="4">
        <f>SUM(C50:C57)</f>
        <v>969061.5</v>
      </c>
      <c r="D49" s="4">
        <f>SUM(D50:D57)</f>
        <v>29297717.5</v>
      </c>
      <c r="E49" s="4">
        <f>SUM(E50:E57)</f>
        <v>8978905.1</v>
      </c>
      <c r="F49" s="4">
        <f>SUM(F50:F57)</f>
        <v>8978905.1</v>
      </c>
      <c r="G49" s="4">
        <f t="shared" si="7"/>
        <v>20318812.4</v>
      </c>
    </row>
    <row r="50" spans="1:7" ht="12.75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28328656</v>
      </c>
      <c r="C54" s="5">
        <v>0</v>
      </c>
      <c r="D54" s="5">
        <f t="shared" si="8"/>
        <v>28328656</v>
      </c>
      <c r="E54" s="5">
        <v>8151120.1</v>
      </c>
      <c r="F54" s="5">
        <v>8151120.1</v>
      </c>
      <c r="G54" s="5">
        <f t="shared" si="7"/>
        <v>20177535.9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969061.5</v>
      </c>
      <c r="D56" s="5">
        <f t="shared" si="8"/>
        <v>969061.5</v>
      </c>
      <c r="E56" s="5">
        <v>827785</v>
      </c>
      <c r="F56" s="5">
        <v>827785</v>
      </c>
      <c r="G56" s="5">
        <f t="shared" si="7"/>
        <v>141276.5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128939222</v>
      </c>
      <c r="C59" s="4">
        <f>SUM(C60:C66)</f>
        <v>1704967.28</v>
      </c>
      <c r="D59" s="4">
        <f>SUM(D60:D66)</f>
        <v>130644189.28</v>
      </c>
      <c r="E59" s="4">
        <f>SUM(E60:E66)</f>
        <v>4847097.33</v>
      </c>
      <c r="F59" s="4">
        <f>SUM(F60:F66)</f>
        <v>4847097.33</v>
      </c>
      <c r="G59" s="4">
        <f t="shared" si="7"/>
        <v>125797091.95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128939222</v>
      </c>
      <c r="C61" s="5">
        <v>1704967.28</v>
      </c>
      <c r="D61" s="5">
        <f aca="true" t="shared" si="9" ref="D61:D66">B61+C61</f>
        <v>130644189.28</v>
      </c>
      <c r="E61" s="5">
        <v>4847097.33</v>
      </c>
      <c r="F61" s="5">
        <v>4847097.33</v>
      </c>
      <c r="G61" s="5">
        <f t="shared" si="7"/>
        <v>125797091.95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292471382</v>
      </c>
      <c r="C85" s="4">
        <f t="shared" si="11"/>
        <v>2735245.62</v>
      </c>
      <c r="D85" s="4">
        <f t="shared" si="11"/>
        <v>295206627.62</v>
      </c>
      <c r="E85" s="4">
        <f t="shared" si="11"/>
        <v>73423736.02000001</v>
      </c>
      <c r="F85" s="4">
        <f t="shared" si="11"/>
        <v>73386969.61</v>
      </c>
      <c r="G85" s="4">
        <f t="shared" si="11"/>
        <v>221782891.6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2023-07-24T18:32:14Z</dcterms:modified>
  <cp:category/>
  <cp:version/>
  <cp:contentType/>
  <cp:contentStatus/>
</cp:coreProperties>
</file>