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<sst xmlns="http://schemas.openxmlformats.org/spreadsheetml/2006/main" count="80" uniqueCount="48">
  <si>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</si>
  <si>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</si>
  <si>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</si>
  <si>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</si>
  <si>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</si>
  <si>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</si>
  <si>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</si>
  <si>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</si>
  <si>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</si>
  <si>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</si>
  <si>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</si>
  <si>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</si>
  <si>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</si>
  <si>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</si>
  <si>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</si>
  <si>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</si>
  <si>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</si>
  <si>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</si>
  <si>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</si>
  <si>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</si>
  <si>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</si>
  <si>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</si>
  <si>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</si>
  <si>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</si>
  <si>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</si>
  <si>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</si>
  <si>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</si>
  <si>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</si>
  <si>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</si>
  <si>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</si>
  <si>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</si>
  <si>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</si>
  <si>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</si>
  <si>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</si>
  <si>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</si>
  <si>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</si>
  <si>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</si>
  <si>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</si>
  <si>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</si>
  <si>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</si>
  <si>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</si>
  <si>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</si>
  <si>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</si>
  <si>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</si>
  <si>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</si>
  <si>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</si>
  <si>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Municipio de Calakmul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</si>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</sst>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142419827</v>
      </c>
      <c r="C11" s="4">
        <f t="shared" si="0"/>
        <v>0</v>
      </c>
      <c r="D11" s="4">
        <f t="shared" si="0"/>
        <v>142419827</v>
      </c>
      <c r="E11" s="4">
        <f t="shared" si="0"/>
        <v>31875487.58</v>
      </c>
      <c r="F11" s="4">
        <f t="shared" si="0"/>
        <v>30859990.58</v>
      </c>
      <c r="G11" s="4">
        <f t="shared" si="0"/>
        <v>110544339.42</v>
      </c>
    </row>
    <row r="12" spans="1:7" ht="12.75">
      <c r="A12" s="8" t="s">
        <v>12</v>
      </c>
      <c r="B12" s="4">
        <f>SUM(B13:B20)</f>
        <v>131917551</v>
      </c>
      <c r="C12" s="4">
        <f>SUM(C13:C20)</f>
        <v>0</v>
      </c>
      <c r="D12" s="4">
        <f>SUM(D13:D20)</f>
        <v>131917551</v>
      </c>
      <c r="E12" s="4">
        <f>SUM(E13:E20)</f>
        <v>30940116.189999998</v>
      </c>
      <c r="F12" s="4">
        <f>SUM(F13:F20)</f>
        <v>29924619.189999998</v>
      </c>
      <c r="G12" s="4">
        <f>D12-E12</f>
        <v>100977434.81</v>
      </c>
    </row>
    <row r="13" spans="1:7" ht="12.75">
      <c r="A13" s="11" t="s">
        <v>13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>
        <v>125781289</v>
      </c>
      <c r="C17" s="5">
        <v>0</v>
      </c>
      <c r="D17" s="5">
        <f t="shared" si="2"/>
        <v>125781289</v>
      </c>
      <c r="E17" s="5">
        <v>29915332.54</v>
      </c>
      <c r="F17" s="5">
        <v>28899835.54</v>
      </c>
      <c r="G17" s="5">
        <f t="shared" si="1"/>
        <v>95865956.46000001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>
        <v>6136262</v>
      </c>
      <c r="C19" s="5">
        <v>0</v>
      </c>
      <c r="D19" s="5">
        <f t="shared" si="2"/>
        <v>6136262</v>
      </c>
      <c r="E19" s="5">
        <v>1024783.65</v>
      </c>
      <c r="F19" s="5">
        <v>1024783.65</v>
      </c>
      <c r="G19" s="5">
        <f t="shared" si="1"/>
        <v>5111478.35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10502276</v>
      </c>
      <c r="C22" s="4">
        <f>SUM(C23:C29)</f>
        <v>0</v>
      </c>
      <c r="D22" s="4">
        <f>SUM(D23:D29)</f>
        <v>10502276</v>
      </c>
      <c r="E22" s="4">
        <f>SUM(E23:E29)</f>
        <v>935371.39</v>
      </c>
      <c r="F22" s="4">
        <f>SUM(F23:F29)</f>
        <v>935371.39</v>
      </c>
      <c r="G22" s="4">
        <f aca="true" t="shared" si="3" ref="G22:G29">D22-E22</f>
        <v>9566904.61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>
        <v>10502276</v>
      </c>
      <c r="C24" s="5">
        <v>0</v>
      </c>
      <c r="D24" s="5">
        <f aca="true" t="shared" si="4" ref="D24:D29">B24+C24</f>
        <v>10502276</v>
      </c>
      <c r="E24" s="5">
        <v>935371.39</v>
      </c>
      <c r="F24" s="5">
        <v>935371.39</v>
      </c>
      <c r="G24" s="5">
        <f t="shared" si="3"/>
        <v>9566904.61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162471278</v>
      </c>
      <c r="C48" s="4">
        <f>C49+C59+C68+C79</f>
        <v>-4184461.63</v>
      </c>
      <c r="D48" s="4">
        <f>D49+D59+D68+D79</f>
        <v>158286816.37</v>
      </c>
      <c r="E48" s="4">
        <f>E49+E59+E68+E79</f>
        <v>16201682.22</v>
      </c>
      <c r="F48" s="4">
        <f>F49+F59+F68+F79</f>
        <v>16201682.22</v>
      </c>
      <c r="G48" s="4">
        <f aca="true" t="shared" si="7" ref="G48:G83">D48-E48</f>
        <v>142085134.15</v>
      </c>
    </row>
    <row r="49" spans="1:7" ht="12.75">
      <c r="A49" s="8" t="s">
        <v>12</v>
      </c>
      <c r="B49" s="4">
        <f>SUM(B50:B57)</f>
        <v>28880127</v>
      </c>
      <c r="C49" s="4">
        <f>SUM(C50:C57)</f>
        <v>2711447.5</v>
      </c>
      <c r="D49" s="4">
        <f>SUM(D50:D57)</f>
        <v>31591574.5</v>
      </c>
      <c r="E49" s="4">
        <f>SUM(E50:E57)</f>
        <v>4773299.76</v>
      </c>
      <c r="F49" s="4">
        <f>SUM(F50:F57)</f>
        <v>4773299.76</v>
      </c>
      <c r="G49" s="4">
        <f t="shared" si="7"/>
        <v>26818274.740000002</v>
      </c>
    </row>
    <row r="50" spans="1:7" ht="12.75">
      <c r="A50" s="11" t="s">
        <v>13</v>
      </c>
      <c r="B50" s="5">
        <v>0</v>
      </c>
      <c r="C50" s="5">
        <v>2640379.5</v>
      </c>
      <c r="D50" s="5">
        <f>B50+C50</f>
        <v>2640379.5</v>
      </c>
      <c r="E50" s="5">
        <v>548350</v>
      </c>
      <c r="F50" s="5">
        <v>548350</v>
      </c>
      <c r="G50" s="5">
        <f t="shared" si="7"/>
        <v>2092029.5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>
        <v>28880127</v>
      </c>
      <c r="C54" s="5">
        <v>71068</v>
      </c>
      <c r="D54" s="5">
        <f t="shared" si="8"/>
        <v>28951195</v>
      </c>
      <c r="E54" s="5">
        <v>4224949.76</v>
      </c>
      <c r="F54" s="5">
        <v>4224949.76</v>
      </c>
      <c r="G54" s="5">
        <f t="shared" si="7"/>
        <v>24726245.240000002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133591151</v>
      </c>
      <c r="C59" s="4">
        <f>SUM(C60:C66)</f>
        <v>-6895909.13</v>
      </c>
      <c r="D59" s="4">
        <f>SUM(D60:D66)</f>
        <v>126695241.87</v>
      </c>
      <c r="E59" s="4">
        <f>SUM(E60:E66)</f>
        <v>11428382.46</v>
      </c>
      <c r="F59" s="4">
        <f>SUM(F60:F66)</f>
        <v>11428382.46</v>
      </c>
      <c r="G59" s="4">
        <f t="shared" si="7"/>
        <v>115266859.41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>
        <v>133591151</v>
      </c>
      <c r="C61" s="5">
        <v>-6895909.13</v>
      </c>
      <c r="D61" s="5">
        <f aca="true" t="shared" si="9" ref="D61:D66">B61+C61</f>
        <v>126695241.87</v>
      </c>
      <c r="E61" s="5">
        <v>11428382.46</v>
      </c>
      <c r="F61" s="5">
        <v>11428382.46</v>
      </c>
      <c r="G61" s="5">
        <f t="shared" si="7"/>
        <v>115266859.41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304891105</v>
      </c>
      <c r="C85" s="4">
        <f t="shared" si="11"/>
        <v>-4184461.63</v>
      </c>
      <c r="D85" s="4">
        <f t="shared" si="11"/>
        <v>300706643.37</v>
      </c>
      <c r="E85" s="4">
        <f t="shared" si="11"/>
        <v>48077169.8</v>
      </c>
      <c r="F85" s="4">
        <f t="shared" si="11"/>
        <v>47061672.8</v>
      </c>
      <c r="G85" s="4">
        <f t="shared" si="11"/>
        <v>252629473.57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2016-12-22T17:33:12Z</cp:lastPrinted>
  <dcterms:created xsi:type="dcterms:W3CDTF">2016-10-11T20:47:09Z</dcterms:created>
  <dcterms:modified xsi:type="dcterms:W3CDTF">2024-04-24T15:10:58Z</dcterms:modified>
  <cp:category/>
  <cp:version/>
  <cp:contentType/>
  <cp:contentStatus/>
</cp:coreProperties>
</file>