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<sst xmlns="http://schemas.openxmlformats.org/spreadsheetml/2006/main" count="84" uniqueCount="84">
  <si>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</si>
  <si>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</si>
  <si>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</si>
  <si>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</si>
  <si>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</si>
  <si>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</si>
  <si>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</si>
  <si>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</si>
  <si>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</si>
  <si>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</si>
  <si>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</si>
  <si>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</si>
  <si>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</si>
  <si>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</si>
  <si>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</si>
  <si>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</si>
  <si>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</si>
  <si>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</si>
  <si>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</si>
  <si>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</si>
  <si>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</si>
  <si>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</si>
  <si>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</si>
  <si>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</si>
  <si>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</si>
  <si>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</si>
  <si>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</si>
  <si>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</si>
  <si>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</si>
  <si>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</si>
  <si>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</si>
  <si>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</si>
  <si>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</si>
  <si>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</si>
  <si>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</si>
  <si>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</si>
  <si>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</si>
  <si>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</si>
  <si>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</si>
  <si>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</si>
  <si>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</si>
  <si>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</si>
  <si>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</si>
  <si>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</si>
  <si>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</si>
  <si>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</si>
  <si>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</si>
  <si>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</si>
  <si>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</si>
  <si>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</si>
  <si>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</si>
  <si>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</si>
  <si>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</si>
  <si>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</si>
  <si>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</si>
  <si>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</si>
  <si>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</si>
  <si>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</si>
  <si>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</si>
  <si>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</si>
  <si>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</si>
  <si>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</si>
  <si>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</si>
  <si>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</si>
  <si>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</si>
  <si>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</si>
  <si>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</si>
  <si>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</si>
  <si>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</si>
  <si>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</si>
  <si>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Estado de Campeche</t>
  </si>
  <si>
    <t>Municipio de Calakmul</t>
  </si>
  <si>
    <t>Autorizó</t>
  </si>
  <si>
    <t>Elaboró</t>
  </si>
  <si>
    <t>Ing. Eliaquín Nehmías Kantun Pool</t>
  </si>
  <si>
    <t>Director General</t>
  </si>
  <si>
    <t>Administrador General</t>
  </si>
  <si>
    <t>G. Ingresos por Ventas de Bienes y Prestación de Servicios</t>
  </si>
  <si>
    <t>Psic. Sergio Samaniego Martinez</t>
  </si>
  <si>
    <t>Nombre del Ente Publico: Sistema para el Desarrollo Integral de la Familia del Municipio de Calakmul (a)</t>
  </si>
  <si>
    <t>Anexos: 1er. Trimestre 2021</t>
  </si>
  <si>
    <t>Del 1 de enero al 31 de marzo de 2021</t>
  </si>
  <si>
    <t>J. Transferencias y Asignaciones</t>
  </si>
  <si>
    <t>D. Transferencias, Asignaciones, Subsidios y Subvenciones, y Pensiones y Jubilaciones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</si>
</sst>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);_(* \(#,##0.00\);_(* &quot;-&quot;??_);_(@_)"/>
    <numFmt numFmtId="166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7" fillId="33" borderId="13" xfId="0" applyNumberFormat="1" applyFont="1" applyFill="1" applyBorder="1" applyAlignment="1">
      <alignment vertical="center"/>
    </xf>
    <xf numFmtId="164" fontId="36" fillId="33" borderId="14" xfId="0" applyNumberFormat="1" applyFont="1" applyFill="1" applyBorder="1" applyAlignment="1">
      <alignment horizontal="right" vertical="center"/>
    </xf>
    <xf numFmtId="164" fontId="36" fillId="33" borderId="14" xfId="0" applyNumberFormat="1" applyFont="1" applyFill="1" applyBorder="1" applyAlignment="1">
      <alignment horizontal="center" vertical="center"/>
    </xf>
    <xf numFmtId="164" fontId="36" fillId="33" borderId="13" xfId="0" applyNumberFormat="1" applyFont="1" applyFill="1" applyBorder="1" applyAlignment="1">
      <alignment horizontal="left" vertical="center" indent="1"/>
    </xf>
    <xf numFmtId="164" fontId="36" fillId="33" borderId="13" xfId="0" applyNumberFormat="1" applyFont="1" applyFill="1" applyBorder="1" applyAlignment="1">
      <alignment horizontal="left" vertical="center" wrapText="1" indent="1"/>
    </xf>
    <xf numFmtId="164" fontId="36" fillId="33" borderId="15" xfId="0" applyNumberFormat="1" applyFont="1" applyFill="1" applyBorder="1" applyAlignment="1">
      <alignment horizontal="right" vertical="center"/>
    </xf>
    <xf numFmtId="164" fontId="36" fillId="33" borderId="13" xfId="0" applyNumberFormat="1" applyFont="1" applyFill="1" applyBorder="1" applyAlignment="1">
      <alignment horizontal="left" vertical="center" indent="3"/>
    </xf>
    <xf numFmtId="164" fontId="36" fillId="33" borderId="13" xfId="0" applyNumberFormat="1" applyFont="1" applyFill="1" applyBorder="1" applyAlignment="1">
      <alignment horizontal="left" vertical="center" wrapText="1" indent="3"/>
    </xf>
    <xf numFmtId="164" fontId="36" fillId="33" borderId="13" xfId="0" applyNumberFormat="1" applyFont="1" applyFill="1" applyBorder="1" applyAlignment="1">
      <alignment horizontal="left" vertical="center"/>
    </xf>
    <xf numFmtId="164" fontId="37" fillId="33" borderId="13" xfId="0" applyNumberFormat="1" applyFont="1" applyFill="1" applyBorder="1" applyAlignment="1">
      <alignment vertical="center" wrapText="1"/>
    </xf>
    <xf numFmtId="164" fontId="37" fillId="33" borderId="14" xfId="0" applyNumberFormat="1" applyFont="1" applyFill="1" applyBorder="1" applyAlignment="1">
      <alignment horizontal="right" vertical="center"/>
    </xf>
    <xf numFmtId="164" fontId="37" fillId="33" borderId="15" xfId="0" applyNumberFormat="1" applyFont="1" applyFill="1" applyBorder="1" applyAlignment="1">
      <alignment horizontal="right" vertical="center"/>
    </xf>
    <xf numFmtId="164" fontId="36" fillId="33" borderId="13" xfId="0" applyNumberFormat="1" applyFont="1" applyFill="1" applyBorder="1" applyAlignment="1">
      <alignment vertical="center"/>
    </xf>
    <xf numFmtId="164" fontId="36" fillId="33" borderId="13" xfId="0" applyNumberFormat="1" applyFont="1" applyFill="1" applyBorder="1" applyAlignment="1">
      <alignment horizontal="right" vertical="center"/>
    </xf>
    <xf numFmtId="164" fontId="36" fillId="33" borderId="14" xfId="0" applyNumberFormat="1" applyFont="1" applyFill="1" applyBorder="1" applyAlignment="1">
      <alignment horizontal="justify" vertical="center"/>
    </xf>
    <xf numFmtId="164" fontId="36" fillId="33" borderId="16" xfId="0" applyNumberFormat="1" applyFont="1" applyFill="1" applyBorder="1" applyAlignment="1">
      <alignment horizontal="left" vertical="center" indent="1"/>
    </xf>
    <xf numFmtId="164" fontId="36" fillId="33" borderId="17" xfId="0" applyNumberFormat="1" applyFont="1" applyFill="1" applyBorder="1" applyAlignment="1">
      <alignment horizontal="right" vertical="center"/>
    </xf>
    <xf numFmtId="164" fontId="36" fillId="33" borderId="13" xfId="0" applyNumberFormat="1" applyFont="1" applyFill="1" applyBorder="1" applyAlignment="1">
      <alignment horizontal="left" vertical="center" wrapText="1"/>
    </xf>
    <xf numFmtId="164" fontId="36" fillId="33" borderId="18" xfId="0" applyNumberFormat="1" applyFont="1" applyFill="1" applyBorder="1" applyAlignment="1">
      <alignment horizontal="left" vertical="center" wrapText="1"/>
    </xf>
    <xf numFmtId="164" fontId="36" fillId="33" borderId="19" xfId="0" applyNumberFormat="1" applyFont="1" applyFill="1" applyBorder="1" applyAlignment="1">
      <alignment horizontal="right" vertical="center"/>
    </xf>
    <xf numFmtId="164" fontId="36" fillId="33" borderId="19" xfId="0" applyNumberFormat="1" applyFont="1" applyFill="1" applyBorder="1" applyAlignment="1">
      <alignment horizontal="justify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/>
    </xf>
    <xf numFmtId="164" fontId="37" fillId="34" borderId="14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1</xdr:row>
      <xdr:rowOff>95250</xdr:rowOff>
    </xdr:from>
    <xdr:to>
      <xdr:col>1</xdr:col>
      <xdr:colOff>1676400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6670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57150</xdr:rowOff>
    </xdr:from>
    <xdr:to>
      <xdr:col>1</xdr:col>
      <xdr:colOff>857250</xdr:colOff>
      <xdr:row>5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286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95250</xdr:rowOff>
    </xdr:from>
    <xdr:to>
      <xdr:col>7</xdr:col>
      <xdr:colOff>742950</xdr:colOff>
      <xdr:row>4</xdr:row>
      <xdr:rowOff>133350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26670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PageLayoutView="0" workbookViewId="0" topLeftCell="B1">
      <pane ySplit="8" topLeftCell="A60" activePane="bottomLeft" state="frozen"/>
      <selection pane="topLeft" activeCell="A1" sqref="A1"/>
      <selection pane="bottomLeft" activeCell="C70" sqref="C7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5" customHeight="1">
      <c r="B2" s="32" t="s">
        <v>80</v>
      </c>
      <c r="C2" s="33"/>
      <c r="D2" s="33"/>
      <c r="E2" s="33"/>
      <c r="F2" s="33"/>
      <c r="G2" s="33"/>
      <c r="H2" s="34"/>
    </row>
    <row r="3" spans="2:8" ht="15" customHeight="1">
      <c r="B3" s="35" t="s">
        <v>70</v>
      </c>
      <c r="C3" s="36"/>
      <c r="D3" s="36"/>
      <c r="E3" s="36"/>
      <c r="F3" s="36"/>
      <c r="G3" s="36"/>
      <c r="H3" s="37"/>
    </row>
    <row r="4" spans="2:8" ht="15.75" customHeight="1">
      <c r="B4" s="35" t="s">
        <v>71</v>
      </c>
      <c r="C4" s="36"/>
      <c r="D4" s="36"/>
      <c r="E4" s="36"/>
      <c r="F4" s="36"/>
      <c r="G4" s="36"/>
      <c r="H4" s="37"/>
    </row>
    <row r="5" spans="2:8" ht="12.75">
      <c r="B5" s="35" t="s">
        <v>79</v>
      </c>
      <c r="C5" s="36"/>
      <c r="D5" s="36"/>
      <c r="E5" s="36"/>
      <c r="F5" s="36"/>
      <c r="G5" s="36"/>
      <c r="H5" s="37"/>
    </row>
    <row r="6" spans="2:8" ht="12.75">
      <c r="B6" s="35" t="s">
        <v>0</v>
      </c>
      <c r="C6" s="36"/>
      <c r="D6" s="36"/>
      <c r="E6" s="36"/>
      <c r="F6" s="36"/>
      <c r="G6" s="36"/>
      <c r="H6" s="37"/>
    </row>
    <row r="7" spans="2:8" ht="12.75">
      <c r="B7" s="35" t="s">
        <v>81</v>
      </c>
      <c r="C7" s="36"/>
      <c r="D7" s="36"/>
      <c r="E7" s="36"/>
      <c r="F7" s="36"/>
      <c r="G7" s="36"/>
      <c r="H7" s="37"/>
    </row>
    <row r="8" spans="2:8" ht="13.5" thickBot="1">
      <c r="B8" s="42" t="s">
        <v>1</v>
      </c>
      <c r="C8" s="43"/>
      <c r="D8" s="43"/>
      <c r="E8" s="43"/>
      <c r="F8" s="43"/>
      <c r="G8" s="43"/>
      <c r="H8" s="44"/>
    </row>
    <row r="9" spans="2:8" ht="13.5" thickBot="1">
      <c r="B9" s="3"/>
      <c r="C9" s="45" t="s">
        <v>2</v>
      </c>
      <c r="D9" s="46"/>
      <c r="E9" s="46"/>
      <c r="F9" s="46"/>
      <c r="G9" s="47"/>
      <c r="H9" s="40" t="s">
        <v>3</v>
      </c>
    </row>
    <row r="10" spans="2:8" ht="12.75">
      <c r="B10" s="4" t="s">
        <v>4</v>
      </c>
      <c r="C10" s="40" t="s">
        <v>6</v>
      </c>
      <c r="D10" s="38" t="s">
        <v>7</v>
      </c>
      <c r="E10" s="40" t="s">
        <v>8</v>
      </c>
      <c r="F10" s="40" t="s">
        <v>9</v>
      </c>
      <c r="G10" s="40" t="s">
        <v>10</v>
      </c>
      <c r="H10" s="48"/>
    </row>
    <row r="11" spans="2:8" ht="13.5" thickBot="1">
      <c r="B11" s="5" t="s">
        <v>5</v>
      </c>
      <c r="C11" s="41"/>
      <c r="D11" s="39"/>
      <c r="E11" s="41"/>
      <c r="F11" s="41"/>
      <c r="G11" s="41"/>
      <c r="H11" s="41"/>
    </row>
    <row r="12" spans="2:8" ht="12.75">
      <c r="B12" s="6" t="s">
        <v>11</v>
      </c>
      <c r="C12" s="7"/>
      <c r="D12" s="8"/>
      <c r="E12" s="7"/>
      <c r="F12" s="8"/>
      <c r="G12" s="8"/>
      <c r="H12" s="7"/>
    </row>
    <row r="13" spans="2:8" ht="12.75">
      <c r="B13" s="9" t="s">
        <v>12</v>
      </c>
      <c r="C13" s="7">
        <v>0</v>
      </c>
      <c r="D13" s="7">
        <v>0</v>
      </c>
      <c r="E13" s="7">
        <f>C13+D13</f>
        <v>0</v>
      </c>
      <c r="F13" s="7">
        <v>0</v>
      </c>
      <c r="G13" s="7">
        <v>0</v>
      </c>
      <c r="H13" s="7">
        <f>G13-C13</f>
        <v>0</v>
      </c>
    </row>
    <row r="14" spans="2:8" ht="12.75">
      <c r="B14" s="9" t="s">
        <v>13</v>
      </c>
      <c r="C14" s="7">
        <v>0</v>
      </c>
      <c r="D14" s="7">
        <v>0</v>
      </c>
      <c r="E14" s="7">
        <f aca="true" t="shared" si="0" ref="E14:E38">C14+D14</f>
        <v>0</v>
      </c>
      <c r="F14" s="7">
        <v>0</v>
      </c>
      <c r="G14" s="7">
        <v>0</v>
      </c>
      <c r="H14" s="7">
        <f aca="true" t="shared" si="1" ref="H14:H19">G14-C14</f>
        <v>0</v>
      </c>
    </row>
    <row r="15" spans="2:8" ht="12.75">
      <c r="B15" s="9" t="s">
        <v>14</v>
      </c>
      <c r="C15" s="7">
        <v>0</v>
      </c>
      <c r="D15" s="7">
        <v>0</v>
      </c>
      <c r="E15" s="7">
        <f t="shared" si="0"/>
        <v>0</v>
      </c>
      <c r="F15" s="7">
        <v>0</v>
      </c>
      <c r="G15" s="7">
        <v>0</v>
      </c>
      <c r="H15" s="7">
        <f t="shared" si="1"/>
        <v>0</v>
      </c>
    </row>
    <row r="16" spans="2:8" ht="12.75">
      <c r="B16" s="9" t="s">
        <v>15</v>
      </c>
      <c r="C16" s="7">
        <v>0</v>
      </c>
      <c r="D16" s="7">
        <v>0</v>
      </c>
      <c r="E16" s="7">
        <f t="shared" si="0"/>
        <v>0</v>
      </c>
      <c r="F16" s="7">
        <v>0</v>
      </c>
      <c r="G16" s="7">
        <v>0</v>
      </c>
      <c r="H16" s="7">
        <f t="shared" si="1"/>
        <v>0</v>
      </c>
    </row>
    <row r="17" spans="2:8" ht="12.75">
      <c r="B17" s="9" t="s">
        <v>16</v>
      </c>
      <c r="C17" s="7">
        <v>0</v>
      </c>
      <c r="D17" s="7">
        <v>0</v>
      </c>
      <c r="E17" s="7">
        <f t="shared" si="0"/>
        <v>0</v>
      </c>
      <c r="F17" s="7">
        <v>0</v>
      </c>
      <c r="G17" s="7">
        <v>0</v>
      </c>
      <c r="H17" s="7">
        <f t="shared" si="1"/>
        <v>0</v>
      </c>
    </row>
    <row r="18" spans="2:8" ht="12.75">
      <c r="B18" s="9" t="s">
        <v>17</v>
      </c>
      <c r="C18" s="7">
        <v>0</v>
      </c>
      <c r="D18" s="7">
        <v>0</v>
      </c>
      <c r="E18" s="7">
        <f t="shared" si="0"/>
        <v>0</v>
      </c>
      <c r="F18" s="7">
        <v>0</v>
      </c>
      <c r="G18" s="7">
        <v>0</v>
      </c>
      <c r="H18" s="7">
        <f t="shared" si="1"/>
        <v>0</v>
      </c>
    </row>
    <row r="19" spans="2:8" ht="25.5">
      <c r="B19" s="10" t="s">
        <v>77</v>
      </c>
      <c r="C19" s="7">
        <v>40000</v>
      </c>
      <c r="D19" s="7">
        <v>108925</v>
      </c>
      <c r="E19" s="7">
        <f t="shared" si="0"/>
        <v>148925</v>
      </c>
      <c r="F19" s="7">
        <v>148925</v>
      </c>
      <c r="G19" s="7">
        <v>148925</v>
      </c>
      <c r="H19" s="7">
        <f t="shared" si="1"/>
        <v>108925</v>
      </c>
    </row>
    <row r="20" spans="2:8" ht="25.5">
      <c r="B20" s="10" t="s">
        <v>68</v>
      </c>
      <c r="C20" s="7">
        <v>0</v>
      </c>
      <c r="D20" s="7">
        <v>0</v>
      </c>
      <c r="E20" s="11">
        <f>SUM(E21:E31)</f>
        <v>0</v>
      </c>
      <c r="F20" s="11">
        <f>SUM(F21:F31)</f>
        <v>0</v>
      </c>
      <c r="G20" s="11">
        <f>SUM(G21:G31)</f>
        <v>0</v>
      </c>
      <c r="H20" s="11">
        <f>SUM(H21:H31)</f>
        <v>0</v>
      </c>
    </row>
    <row r="21" spans="2:8" ht="12.75">
      <c r="B21" s="12" t="s">
        <v>18</v>
      </c>
      <c r="C21" s="7">
        <v>0</v>
      </c>
      <c r="D21" s="7">
        <v>0</v>
      </c>
      <c r="E21" s="7">
        <f t="shared" si="0"/>
        <v>0</v>
      </c>
      <c r="F21" s="7">
        <v>0</v>
      </c>
      <c r="G21" s="7">
        <v>0</v>
      </c>
      <c r="H21" s="7">
        <f>G21-C21</f>
        <v>0</v>
      </c>
    </row>
    <row r="22" spans="2:8" ht="12.75">
      <c r="B22" s="12" t="s">
        <v>19</v>
      </c>
      <c r="C22" s="7">
        <v>0</v>
      </c>
      <c r="D22" s="7">
        <v>0</v>
      </c>
      <c r="E22" s="7">
        <f t="shared" si="0"/>
        <v>0</v>
      </c>
      <c r="F22" s="7">
        <v>0</v>
      </c>
      <c r="G22" s="7">
        <v>0</v>
      </c>
      <c r="H22" s="7">
        <f aca="true" t="shared" si="2" ref="H22:H43">G22-C22</f>
        <v>0</v>
      </c>
    </row>
    <row r="23" spans="2:8" ht="12.75">
      <c r="B23" s="12" t="s">
        <v>20</v>
      </c>
      <c r="C23" s="7">
        <v>0</v>
      </c>
      <c r="D23" s="7">
        <v>0</v>
      </c>
      <c r="E23" s="7">
        <f t="shared" si="0"/>
        <v>0</v>
      </c>
      <c r="F23" s="7">
        <v>0</v>
      </c>
      <c r="G23" s="7">
        <v>0</v>
      </c>
      <c r="H23" s="7">
        <f t="shared" si="2"/>
        <v>0</v>
      </c>
    </row>
    <row r="24" spans="2:8" ht="12.75">
      <c r="B24" s="12" t="s">
        <v>21</v>
      </c>
      <c r="C24" s="7">
        <v>0</v>
      </c>
      <c r="D24" s="7">
        <v>0</v>
      </c>
      <c r="E24" s="7">
        <f t="shared" si="0"/>
        <v>0</v>
      </c>
      <c r="F24" s="7">
        <v>0</v>
      </c>
      <c r="G24" s="7">
        <v>0</v>
      </c>
      <c r="H24" s="7">
        <f t="shared" si="2"/>
        <v>0</v>
      </c>
    </row>
    <row r="25" spans="2:8" ht="12.75">
      <c r="B25" s="12" t="s">
        <v>22</v>
      </c>
      <c r="C25" s="7">
        <v>0</v>
      </c>
      <c r="D25" s="7">
        <v>0</v>
      </c>
      <c r="E25" s="7">
        <f t="shared" si="0"/>
        <v>0</v>
      </c>
      <c r="F25" s="7">
        <v>0</v>
      </c>
      <c r="G25" s="7">
        <v>0</v>
      </c>
      <c r="H25" s="7">
        <f t="shared" si="2"/>
        <v>0</v>
      </c>
    </row>
    <row r="26" spans="2:8" ht="25.5">
      <c r="B26" s="13" t="s">
        <v>23</v>
      </c>
      <c r="C26" s="7">
        <v>0</v>
      </c>
      <c r="D26" s="7">
        <v>0</v>
      </c>
      <c r="E26" s="7">
        <f t="shared" si="0"/>
        <v>0</v>
      </c>
      <c r="F26" s="7">
        <v>0</v>
      </c>
      <c r="G26" s="7">
        <v>0</v>
      </c>
      <c r="H26" s="7">
        <f t="shared" si="2"/>
        <v>0</v>
      </c>
    </row>
    <row r="27" spans="2:8" ht="25.5">
      <c r="B27" s="13" t="s">
        <v>24</v>
      </c>
      <c r="C27" s="7">
        <v>0</v>
      </c>
      <c r="D27" s="7">
        <v>0</v>
      </c>
      <c r="E27" s="7">
        <f t="shared" si="0"/>
        <v>0</v>
      </c>
      <c r="F27" s="7">
        <v>0</v>
      </c>
      <c r="G27" s="7">
        <v>0</v>
      </c>
      <c r="H27" s="7">
        <f t="shared" si="2"/>
        <v>0</v>
      </c>
    </row>
    <row r="28" spans="2:8" ht="12.75">
      <c r="B28" s="12" t="s">
        <v>25</v>
      </c>
      <c r="C28" s="7">
        <v>0</v>
      </c>
      <c r="D28" s="7">
        <v>0</v>
      </c>
      <c r="E28" s="7">
        <f t="shared" si="0"/>
        <v>0</v>
      </c>
      <c r="F28" s="7">
        <v>0</v>
      </c>
      <c r="G28" s="7">
        <v>0</v>
      </c>
      <c r="H28" s="7">
        <f t="shared" si="2"/>
        <v>0</v>
      </c>
    </row>
    <row r="29" spans="2:8" ht="12.75">
      <c r="B29" s="12" t="s">
        <v>26</v>
      </c>
      <c r="C29" s="7">
        <v>0</v>
      </c>
      <c r="D29" s="7">
        <v>0</v>
      </c>
      <c r="E29" s="7">
        <f t="shared" si="0"/>
        <v>0</v>
      </c>
      <c r="F29" s="7">
        <v>0</v>
      </c>
      <c r="G29" s="7">
        <v>0</v>
      </c>
      <c r="H29" s="7">
        <f t="shared" si="2"/>
        <v>0</v>
      </c>
    </row>
    <row r="30" spans="2:8" ht="12.75">
      <c r="B30" s="12" t="s">
        <v>27</v>
      </c>
      <c r="C30" s="7">
        <v>0</v>
      </c>
      <c r="D30" s="7">
        <v>0</v>
      </c>
      <c r="E30" s="7">
        <f t="shared" si="0"/>
        <v>0</v>
      </c>
      <c r="F30" s="7">
        <v>0</v>
      </c>
      <c r="G30" s="7">
        <v>0</v>
      </c>
      <c r="H30" s="7">
        <f t="shared" si="2"/>
        <v>0</v>
      </c>
    </row>
    <row r="31" spans="2:8" ht="25.5">
      <c r="B31" s="13" t="s">
        <v>28</v>
      </c>
      <c r="C31" s="7">
        <v>0</v>
      </c>
      <c r="D31" s="7">
        <v>0</v>
      </c>
      <c r="E31" s="7">
        <f t="shared" si="0"/>
        <v>0</v>
      </c>
      <c r="F31" s="7">
        <v>0</v>
      </c>
      <c r="G31" s="7">
        <v>0</v>
      </c>
      <c r="H31" s="7">
        <f t="shared" si="2"/>
        <v>0</v>
      </c>
    </row>
    <row r="32" spans="2:8" ht="25.5">
      <c r="B32" s="10" t="s">
        <v>29</v>
      </c>
      <c r="C32" s="7">
        <v>0</v>
      </c>
      <c r="D32" s="7">
        <v>0</v>
      </c>
      <c r="E32" s="7">
        <f>SUM(E33:E37)</f>
        <v>0</v>
      </c>
      <c r="F32" s="7">
        <f>SUM(F33:F37)</f>
        <v>0</v>
      </c>
      <c r="G32" s="7">
        <f>SUM(G33:G37)</f>
        <v>0</v>
      </c>
      <c r="H32" s="7">
        <f>SUM(H33:H37)</f>
        <v>0</v>
      </c>
    </row>
    <row r="33" spans="2:8" ht="12.75">
      <c r="B33" s="12" t="s">
        <v>30</v>
      </c>
      <c r="C33" s="7">
        <v>0</v>
      </c>
      <c r="D33" s="7">
        <v>0</v>
      </c>
      <c r="E33" s="7">
        <f t="shared" si="0"/>
        <v>0</v>
      </c>
      <c r="F33" s="7">
        <v>0</v>
      </c>
      <c r="G33" s="7">
        <v>0</v>
      </c>
      <c r="H33" s="7">
        <f t="shared" si="2"/>
        <v>0</v>
      </c>
    </row>
    <row r="34" spans="2:8" ht="12.75">
      <c r="B34" s="12" t="s">
        <v>31</v>
      </c>
      <c r="C34" s="7">
        <v>0</v>
      </c>
      <c r="D34" s="7">
        <v>0</v>
      </c>
      <c r="E34" s="7">
        <f t="shared" si="0"/>
        <v>0</v>
      </c>
      <c r="F34" s="7">
        <v>0</v>
      </c>
      <c r="G34" s="7">
        <v>0</v>
      </c>
      <c r="H34" s="7">
        <f t="shared" si="2"/>
        <v>0</v>
      </c>
    </row>
    <row r="35" spans="2:8" ht="12.75">
      <c r="B35" s="12" t="s">
        <v>32</v>
      </c>
      <c r="C35" s="7">
        <v>0</v>
      </c>
      <c r="D35" s="7">
        <v>0</v>
      </c>
      <c r="E35" s="7">
        <f t="shared" si="0"/>
        <v>0</v>
      </c>
      <c r="F35" s="7">
        <v>0</v>
      </c>
      <c r="G35" s="7">
        <v>0</v>
      </c>
      <c r="H35" s="7">
        <f t="shared" si="2"/>
        <v>0</v>
      </c>
    </row>
    <row r="36" spans="2:8" ht="25.5">
      <c r="B36" s="13" t="s">
        <v>33</v>
      </c>
      <c r="C36" s="7">
        <v>0</v>
      </c>
      <c r="D36" s="7">
        <v>0</v>
      </c>
      <c r="E36" s="7">
        <f t="shared" si="0"/>
        <v>0</v>
      </c>
      <c r="F36" s="7">
        <v>0</v>
      </c>
      <c r="G36" s="7">
        <v>0</v>
      </c>
      <c r="H36" s="7">
        <f t="shared" si="2"/>
        <v>0</v>
      </c>
    </row>
    <row r="37" spans="2:8" ht="12.75">
      <c r="B37" s="12" t="s">
        <v>34</v>
      </c>
      <c r="C37" s="7">
        <v>0</v>
      </c>
      <c r="D37" s="7">
        <v>0</v>
      </c>
      <c r="E37" s="7">
        <f t="shared" si="0"/>
        <v>0</v>
      </c>
      <c r="F37" s="7">
        <v>0</v>
      </c>
      <c r="G37" s="7">
        <v>0</v>
      </c>
      <c r="H37" s="7">
        <f t="shared" si="2"/>
        <v>0</v>
      </c>
    </row>
    <row r="38" spans="2:8" ht="12.75">
      <c r="B38" s="9" t="s">
        <v>82</v>
      </c>
      <c r="C38" s="7">
        <v>5498319</v>
      </c>
      <c r="D38" s="7">
        <v>0</v>
      </c>
      <c r="E38" s="7">
        <f t="shared" si="0"/>
        <v>5498319</v>
      </c>
      <c r="F38" s="7">
        <v>1374579.55</v>
      </c>
      <c r="G38" s="7">
        <v>1374579.55</v>
      </c>
      <c r="H38" s="7">
        <f>G38-C38</f>
        <v>-4123739.45</v>
      </c>
    </row>
    <row r="39" spans="2:8" ht="12.75">
      <c r="B39" s="9" t="s">
        <v>35</v>
      </c>
      <c r="C39" s="7">
        <f aca="true" t="shared" si="3" ref="C39:H39">C40</f>
        <v>0</v>
      </c>
      <c r="D39" s="7">
        <f t="shared" si="3"/>
        <v>0</v>
      </c>
      <c r="E39" s="7">
        <f t="shared" si="3"/>
        <v>0</v>
      </c>
      <c r="F39" s="7">
        <f t="shared" si="3"/>
        <v>0</v>
      </c>
      <c r="G39" s="7">
        <f t="shared" si="3"/>
        <v>0</v>
      </c>
      <c r="H39" s="7">
        <f t="shared" si="3"/>
        <v>0</v>
      </c>
    </row>
    <row r="40" spans="2:8" ht="12.75">
      <c r="B40" s="12" t="s">
        <v>36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si="2"/>
        <v>0</v>
      </c>
    </row>
    <row r="41" spans="2:8" ht="12.75">
      <c r="B41" s="9" t="s">
        <v>37</v>
      </c>
      <c r="C41" s="7">
        <v>0</v>
      </c>
      <c r="D41" s="7">
        <f>SUM(D42:D43)</f>
        <v>0</v>
      </c>
      <c r="E41" s="7">
        <f>SUM(E42:E43)</f>
        <v>0</v>
      </c>
      <c r="F41" s="7">
        <f>SUM(F42:F43)</f>
        <v>0</v>
      </c>
      <c r="G41" s="7">
        <f>SUM(G42:G43)</f>
        <v>0</v>
      </c>
      <c r="H41" s="7">
        <f>H42+H43</f>
        <v>0</v>
      </c>
    </row>
    <row r="42" spans="2:8" ht="12.75">
      <c r="B42" s="12" t="s">
        <v>38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f t="shared" si="2"/>
        <v>0</v>
      </c>
    </row>
    <row r="43" spans="2:8" ht="12.75">
      <c r="B43" s="12" t="s">
        <v>39</v>
      </c>
      <c r="C43" s="7">
        <v>0</v>
      </c>
      <c r="D43" s="7">
        <v>0</v>
      </c>
      <c r="E43" s="7">
        <f>C43+D43</f>
        <v>0</v>
      </c>
      <c r="F43" s="7">
        <v>0</v>
      </c>
      <c r="G43" s="7">
        <v>0</v>
      </c>
      <c r="H43" s="7">
        <f t="shared" si="2"/>
        <v>0</v>
      </c>
    </row>
    <row r="44" spans="2:8" ht="12.75">
      <c r="B44" s="14"/>
      <c r="C44" s="7"/>
      <c r="D44" s="8"/>
      <c r="E44" s="7"/>
      <c r="F44" s="8"/>
      <c r="G44" s="8"/>
      <c r="H44" s="7"/>
    </row>
    <row r="45" spans="2:8" ht="25.5">
      <c r="B45" s="15" t="s">
        <v>69</v>
      </c>
      <c r="C45" s="16">
        <f aca="true" t="shared" si="4" ref="C45:H45">C13+C14+C15+C16+C17+C18+C19+C20+C32+C38+C39+C41</f>
        <v>5538319</v>
      </c>
      <c r="D45" s="16">
        <f t="shared" si="4"/>
        <v>108925</v>
      </c>
      <c r="E45" s="17">
        <f t="shared" si="4"/>
        <v>5647244</v>
      </c>
      <c r="F45" s="17">
        <f t="shared" si="4"/>
        <v>1523504.55</v>
      </c>
      <c r="G45" s="17">
        <f t="shared" si="4"/>
        <v>1523504.55</v>
      </c>
      <c r="H45" s="17">
        <f t="shared" si="4"/>
        <v>-4014814.45</v>
      </c>
    </row>
    <row r="46" spans="2:8" ht="12.75">
      <c r="B46" s="18"/>
      <c r="C46" s="7"/>
      <c r="D46" s="18"/>
      <c r="E46" s="19"/>
      <c r="F46" s="18"/>
      <c r="G46" s="18"/>
      <c r="H46" s="19"/>
    </row>
    <row r="47" spans="2:8" ht="25.5">
      <c r="B47" s="15" t="s">
        <v>40</v>
      </c>
      <c r="C47" s="30"/>
      <c r="D47" s="30"/>
      <c r="E47" s="30"/>
      <c r="F47" s="30"/>
      <c r="G47" s="30"/>
      <c r="H47" s="16">
        <v>0</v>
      </c>
    </row>
    <row r="48" spans="2:8" ht="12.75">
      <c r="B48" s="14"/>
      <c r="C48" s="7"/>
      <c r="D48" s="20"/>
      <c r="E48" s="7"/>
      <c r="F48" s="20"/>
      <c r="G48" s="20"/>
      <c r="H48" s="7"/>
    </row>
    <row r="49" spans="2:8" ht="12.75">
      <c r="B49" s="6" t="s">
        <v>41</v>
      </c>
      <c r="C49" s="7"/>
      <c r="D49" s="8"/>
      <c r="E49" s="7"/>
      <c r="F49" s="8"/>
      <c r="G49" s="8"/>
      <c r="H49" s="7"/>
    </row>
    <row r="50" spans="2:8" ht="12.75">
      <c r="B50" s="9" t="s">
        <v>42</v>
      </c>
      <c r="C50" s="7">
        <f aca="true" t="shared" si="5" ref="C50:H50">SUM(C51:C58)</f>
        <v>0</v>
      </c>
      <c r="D50" s="7">
        <f t="shared" si="5"/>
        <v>0</v>
      </c>
      <c r="E50" s="7">
        <f t="shared" si="5"/>
        <v>0</v>
      </c>
      <c r="F50" s="7">
        <f t="shared" si="5"/>
        <v>0</v>
      </c>
      <c r="G50" s="7">
        <f t="shared" si="5"/>
        <v>0</v>
      </c>
      <c r="H50" s="7">
        <f t="shared" si="5"/>
        <v>0</v>
      </c>
    </row>
    <row r="51" spans="2:8" ht="25.5">
      <c r="B51" s="13" t="s">
        <v>43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aca="true" t="shared" si="6" ref="H51:H68">G51-C51</f>
        <v>0</v>
      </c>
    </row>
    <row r="52" spans="2:8" ht="25.5">
      <c r="B52" s="13" t="s">
        <v>44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6"/>
        <v>0</v>
      </c>
    </row>
    <row r="53" spans="2:8" ht="25.5">
      <c r="B53" s="13" t="s">
        <v>45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6"/>
        <v>0</v>
      </c>
    </row>
    <row r="54" spans="2:8" ht="38.25">
      <c r="B54" s="13" t="s">
        <v>46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6"/>
        <v>0</v>
      </c>
    </row>
    <row r="55" spans="2:8" ht="12.75">
      <c r="B55" s="13" t="s">
        <v>47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6"/>
        <v>0</v>
      </c>
    </row>
    <row r="56" spans="2:8" ht="25.5">
      <c r="B56" s="13" t="s">
        <v>48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6"/>
        <v>0</v>
      </c>
    </row>
    <row r="57" spans="2:8" ht="25.5">
      <c r="B57" s="13" t="s">
        <v>49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 t="shared" si="6"/>
        <v>0</v>
      </c>
    </row>
    <row r="58" spans="2:8" ht="25.5">
      <c r="B58" s="13" t="s">
        <v>50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 t="shared" si="6"/>
        <v>0</v>
      </c>
    </row>
    <row r="59" spans="2:8" ht="12.75">
      <c r="B59" s="10" t="s">
        <v>51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>SUM(H60:H63)</f>
        <v>0</v>
      </c>
    </row>
    <row r="60" spans="2:8" ht="12.75">
      <c r="B60" s="13" t="s">
        <v>52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 t="shared" si="6"/>
        <v>0</v>
      </c>
    </row>
    <row r="61" spans="2:8" ht="12.75">
      <c r="B61" s="13" t="s">
        <v>53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f t="shared" si="6"/>
        <v>0</v>
      </c>
    </row>
    <row r="62" spans="2:8" ht="12.75">
      <c r="B62" s="13" t="s">
        <v>54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 t="shared" si="6"/>
        <v>0</v>
      </c>
    </row>
    <row r="63" spans="2:8" ht="12.75">
      <c r="B63" s="13" t="s">
        <v>55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si="6"/>
        <v>0</v>
      </c>
    </row>
    <row r="64" spans="2:8" ht="12.75">
      <c r="B64" s="10" t="s">
        <v>56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>H65+H66</f>
        <v>0</v>
      </c>
    </row>
    <row r="65" spans="2:8" ht="25.5">
      <c r="B65" s="13" t="s">
        <v>57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6"/>
        <v>0</v>
      </c>
    </row>
    <row r="66" spans="2:8" ht="12.75">
      <c r="B66" s="13" t="s">
        <v>58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6"/>
        <v>0</v>
      </c>
    </row>
    <row r="67" spans="2:8" ht="25.5">
      <c r="B67" s="10" t="s">
        <v>83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6"/>
        <v>0</v>
      </c>
    </row>
    <row r="68" spans="2:8" ht="12.75">
      <c r="B68" s="21" t="s">
        <v>59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22">
        <f t="shared" si="6"/>
        <v>0</v>
      </c>
    </row>
    <row r="69" spans="2:8" ht="12.75">
      <c r="B69" s="14"/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/>
    </row>
    <row r="70" spans="2:8" ht="25.5">
      <c r="B70" s="15" t="s">
        <v>60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16">
        <f>H50+H59+H64+H67+H68</f>
        <v>0</v>
      </c>
    </row>
    <row r="71" spans="2:8" ht="12.75">
      <c r="B71" s="23"/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/>
    </row>
    <row r="72" spans="2:8" ht="25.5">
      <c r="B72" s="15" t="s">
        <v>61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16">
        <f>H73</f>
        <v>0</v>
      </c>
    </row>
    <row r="73" spans="2:8" ht="12.75">
      <c r="B73" s="23" t="s">
        <v>62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G73-C73</f>
        <v>0</v>
      </c>
    </row>
    <row r="74" spans="2:8" ht="12.75">
      <c r="B74" s="23"/>
      <c r="C74" s="7"/>
      <c r="D74" s="8"/>
      <c r="E74" s="7"/>
      <c r="F74" s="8"/>
      <c r="G74" s="8"/>
      <c r="H74" s="7"/>
    </row>
    <row r="75" spans="2:8" ht="12.75">
      <c r="B75" s="15" t="s">
        <v>63</v>
      </c>
      <c r="C75" s="16">
        <f aca="true" t="shared" si="7" ref="C75:H75">C45+C70+C72</f>
        <v>5538319</v>
      </c>
      <c r="D75" s="16">
        <f t="shared" si="7"/>
        <v>108925</v>
      </c>
      <c r="E75" s="16">
        <f t="shared" si="7"/>
        <v>5647244</v>
      </c>
      <c r="F75" s="16">
        <f t="shared" si="7"/>
        <v>1523504.55</v>
      </c>
      <c r="G75" s="16">
        <f t="shared" si="7"/>
        <v>1523504.55</v>
      </c>
      <c r="H75" s="16">
        <f t="shared" si="7"/>
        <v>-4014814.45</v>
      </c>
    </row>
    <row r="76" spans="2:8" ht="12.75">
      <c r="B76" s="23"/>
      <c r="C76" s="7"/>
      <c r="D76" s="8"/>
      <c r="E76" s="7"/>
      <c r="F76" s="8"/>
      <c r="G76" s="8"/>
      <c r="H76" s="7"/>
    </row>
    <row r="77" spans="2:8" ht="12.75">
      <c r="B77" s="15" t="s">
        <v>64</v>
      </c>
      <c r="C77" s="7"/>
      <c r="D77" s="8"/>
      <c r="E77" s="7"/>
      <c r="F77" s="8"/>
      <c r="G77" s="8"/>
      <c r="H77" s="7"/>
    </row>
    <row r="78" spans="2:8" ht="25.5">
      <c r="B78" s="23" t="s">
        <v>65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f>G78-C78</f>
        <v>0</v>
      </c>
    </row>
    <row r="79" spans="2:8" ht="25.5">
      <c r="B79" s="23" t="s">
        <v>66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f>G79-C79</f>
        <v>0</v>
      </c>
    </row>
    <row r="80" spans="2:8" ht="25.5">
      <c r="B80" s="15" t="s">
        <v>67</v>
      </c>
      <c r="C80" s="16">
        <f aca="true" t="shared" si="8" ref="C80:H80">SUM(C78:C79)</f>
        <v>0</v>
      </c>
      <c r="D80" s="16">
        <f t="shared" si="8"/>
        <v>0</v>
      </c>
      <c r="E80" s="16">
        <f t="shared" si="8"/>
        <v>0</v>
      </c>
      <c r="F80" s="16">
        <f t="shared" si="8"/>
        <v>0</v>
      </c>
      <c r="G80" s="16">
        <f t="shared" si="8"/>
        <v>0</v>
      </c>
      <c r="H80" s="16">
        <f t="shared" si="8"/>
        <v>0</v>
      </c>
    </row>
    <row r="81" spans="2:8" ht="13.5" thickBot="1">
      <c r="B81" s="24"/>
      <c r="C81" s="25"/>
      <c r="D81" s="26"/>
      <c r="E81" s="25"/>
      <c r="F81" s="26"/>
      <c r="G81" s="26"/>
      <c r="H81" s="25"/>
    </row>
    <row r="83" spans="1:8" s="27" customFormat="1" ht="12.75">
      <c r="A83" s="29"/>
      <c r="C83" s="31" t="s">
        <v>72</v>
      </c>
      <c r="D83" s="31"/>
      <c r="E83" s="28"/>
      <c r="F83" s="31" t="s">
        <v>73</v>
      </c>
      <c r="G83" s="31"/>
      <c r="H83" s="28"/>
    </row>
    <row r="84" spans="1:8" s="27" customFormat="1" ht="12.75">
      <c r="A84" s="29"/>
      <c r="E84" s="28"/>
      <c r="H84" s="28"/>
    </row>
    <row r="85" spans="1:8" s="27" customFormat="1" ht="12.75">
      <c r="A85" s="29"/>
      <c r="E85" s="28"/>
      <c r="H85" s="28"/>
    </row>
    <row r="86" spans="1:8" s="27" customFormat="1" ht="12.75">
      <c r="A86" s="29"/>
      <c r="E86" s="28"/>
      <c r="H86" s="28"/>
    </row>
    <row r="87" spans="1:8" s="27" customFormat="1" ht="12.75">
      <c r="A87" s="29"/>
      <c r="C87" s="31" t="s">
        <v>78</v>
      </c>
      <c r="D87" s="31"/>
      <c r="E87" s="28"/>
      <c r="F87" s="31" t="s">
        <v>74</v>
      </c>
      <c r="G87" s="31"/>
      <c r="H87" s="28"/>
    </row>
    <row r="88" spans="1:8" s="27" customFormat="1" ht="12.75">
      <c r="A88" s="29"/>
      <c r="C88" s="31" t="s">
        <v>75</v>
      </c>
      <c r="D88" s="31"/>
      <c r="E88" s="28"/>
      <c r="F88" s="31" t="s">
        <v>76</v>
      </c>
      <c r="G88" s="31"/>
      <c r="H88" s="28"/>
    </row>
  </sheetData>
  <sheetProtection/>
  <mergeCells count="20">
    <mergeCell ref="C83:D83"/>
    <mergeCell ref="F10:F11"/>
    <mergeCell ref="G10:G11"/>
    <mergeCell ref="B5:H5"/>
    <mergeCell ref="B6:H6"/>
    <mergeCell ref="B7:H7"/>
    <mergeCell ref="B8:H8"/>
    <mergeCell ref="C9:G9"/>
    <mergeCell ref="H9:H11"/>
    <mergeCell ref="C10:C11"/>
    <mergeCell ref="C87:D87"/>
    <mergeCell ref="C88:D88"/>
    <mergeCell ref="F83:G83"/>
    <mergeCell ref="F87:G87"/>
    <mergeCell ref="F88:G88"/>
    <mergeCell ref="B2:H2"/>
    <mergeCell ref="B3:H3"/>
    <mergeCell ref="B4:H4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</cp:lastModifiedBy>
  <cp:lastPrinted>2022-08-10T04:32:10Z</cp:lastPrinted>
  <dcterms:created xsi:type="dcterms:W3CDTF">2016-10-11T20:13:05Z</dcterms:created>
  <dcterms:modified xsi:type="dcterms:W3CDTF">2022-08-10T04:32:55Z</dcterms:modified>
  <cp:category/>
  <cp:version/>
  <cp:contentType/>
  <cp:contentStatus/>
</cp:coreProperties>
</file>