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<sst xmlns="http://schemas.openxmlformats.org/spreadsheetml/2006/main" count="50" uniqueCount="38">
  <si>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</si>
  <si>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</si>
  <si>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</si>
  <si>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</si>
  <si>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</si>
  <si>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</si>
  <si>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</si>
  <si>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</si>
  <si>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</si>
  <si>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</si>
  <si>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</si>
  <si>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</si>
  <si>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</si>
  <si>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</si>
  <si>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Deuda Pública (14*)</t>
  </si>
  <si>
    <t>Estado de Campeche</t>
  </si>
  <si>
    <t>Municipio de Calakmul</t>
  </si>
  <si>
    <t>Autorizó</t>
  </si>
  <si>
    <t>Elaboró</t>
  </si>
  <si>
    <t>Ing. Eliaquín Nehmías Kantun Pool</t>
  </si>
  <si>
    <t>Director General</t>
  </si>
  <si>
    <t>Administrador General</t>
  </si>
  <si>
    <t>01 Dirección General</t>
  </si>
  <si>
    <t>02 Administración General</t>
  </si>
  <si>
    <t>03 Coordinación de Programa de Espacios de Alimentación, Encuentro y Desarrollo Comunitario</t>
  </si>
  <si>
    <t>04 Coordinación Médica</t>
  </si>
  <si>
    <t>05 Procuraduría Auxiliar de Protección de Niñas, Niños y Adolescentes</t>
  </si>
  <si>
    <t>06 Coordinación de Promoción Social</t>
  </si>
  <si>
    <t>07 Coordinación, Promoción y Difusión de los Derechos de las Niñas, Niños y Adolescentes</t>
  </si>
  <si>
    <t>08 Coordinación de Atención al Adulto Mayor</t>
  </si>
  <si>
    <t>10 Coordinación de Trabajo Social</t>
  </si>
  <si>
    <t>11 Coordinación de Comunidades Diferentes</t>
  </si>
  <si>
    <t>12 Coordinación de Unidad Básica de Rehabilitación</t>
  </si>
  <si>
    <t>Psic. Sergio Samaniego Martinez</t>
  </si>
  <si>
    <t>Nombre del Ente Publico: Sistema para el Desarrollo Integral de la Familia del Municipio de Calakmul (a)</t>
  </si>
  <si>
    <t>Anexos: 2o. Trimestre 2021</t>
  </si>
  <si>
    <t>2018-2021</t>
  </si>
  <si>
    <t>Del 1 de Enero al 30 de junio de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</si>
</sst>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justify" vertical="center" wrapText="1"/>
    </xf>
    <xf numFmtId="168" fontId="37" fillId="33" borderId="12" xfId="0" applyNumberFormat="1" applyFont="1" applyFill="1" applyBorder="1" applyAlignment="1">
      <alignment horizontal="right" vertical="center" wrapText="1"/>
    </xf>
    <xf numFmtId="0" fontId="36" fillId="33" borderId="11" xfId="0" applyFont="1" applyFill="1" applyBorder="1" applyAlignment="1">
      <alignment horizontal="left" vertical="center" wrapText="1" indent="1"/>
    </xf>
    <xf numFmtId="168" fontId="36" fillId="33" borderId="11" xfId="0" applyNumberFormat="1" applyFont="1" applyFill="1" applyBorder="1" applyAlignment="1">
      <alignment horizontal="right" vertical="center" wrapText="1"/>
    </xf>
    <xf numFmtId="168" fontId="36" fillId="33" borderId="13" xfId="0" applyNumberFormat="1" applyFont="1" applyFill="1" applyBorder="1" applyAlignment="1">
      <alignment horizontal="right" vertical="center"/>
    </xf>
    <xf numFmtId="168" fontId="36" fillId="33" borderId="13" xfId="0" applyNumberFormat="1" applyFont="1" applyFill="1" applyBorder="1" applyAlignment="1">
      <alignment horizontal="right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168" fontId="37" fillId="33" borderId="11" xfId="0" applyNumberFormat="1" applyFont="1" applyFill="1" applyBorder="1" applyAlignment="1">
      <alignment horizontal="right" vertical="center" wrapText="1"/>
    </xf>
    <xf numFmtId="168" fontId="37" fillId="33" borderId="13" xfId="0" applyNumberFormat="1" applyFont="1" applyFill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justify" vertical="center" wrapText="1"/>
    </xf>
    <xf numFmtId="168" fontId="36" fillId="33" borderId="10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1</xdr:row>
      <xdr:rowOff>85725</xdr:rowOff>
    </xdr:from>
    <xdr:to>
      <xdr:col>1</xdr:col>
      <xdr:colOff>1381125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0</xdr:rowOff>
    </xdr:from>
    <xdr:to>
      <xdr:col>1</xdr:col>
      <xdr:colOff>704850</xdr:colOff>
      <xdr:row>4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7145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1</xdr:row>
      <xdr:rowOff>95250</xdr:rowOff>
    </xdr:from>
    <xdr:to>
      <xdr:col>7</xdr:col>
      <xdr:colOff>838200</xdr:colOff>
      <xdr:row>5</xdr:row>
      <xdr:rowOff>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66700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4</xdr:row>
      <xdr:rowOff>47625</xdr:rowOff>
    </xdr:from>
    <xdr:to>
      <xdr:col>6</xdr:col>
      <xdr:colOff>152400</xdr:colOff>
      <xdr:row>4</xdr:row>
      <xdr:rowOff>95250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1971675" y="733425"/>
          <a:ext cx="4619625" cy="47625"/>
          <a:chOff x="0" y="0"/>
          <a:chExt cx="4722495" cy="45720"/>
        </a:xfrm>
        <a:solidFill>
          <a:srgbClr val="FFFFFF"/>
        </a:solidFill>
      </xdr:grpSpPr>
      <xdr:sp>
        <xdr:nvSpPr>
          <xdr:cNvPr id="5" name="Rectángulo 2"/>
          <xdr:cNvSpPr>
            <a:spLocks/>
          </xdr:cNvSpPr>
        </xdr:nvSpPr>
        <xdr:spPr>
          <a:xfrm>
            <a:off x="2698906" y="0"/>
            <a:ext cx="2023589" cy="45720"/>
          </a:xfrm>
          <a:prstGeom prst="rect">
            <a:avLst/>
          </a:prstGeom>
          <a:solidFill>
            <a:srgbClr val="0066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3"/>
          <xdr:cNvSpPr>
            <a:spLocks/>
          </xdr:cNvSpPr>
        </xdr:nvSpPr>
        <xdr:spPr>
          <a:xfrm>
            <a:off x="0" y="0"/>
            <a:ext cx="2022408" cy="45720"/>
          </a:xfrm>
          <a:prstGeom prst="rect">
            <a:avLst/>
          </a:prstGeom>
          <a:solidFill>
            <a:srgbClr val="CC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28" sqref="E2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5" customHeight="1">
      <c r="B2" s="30" t="s">
        <v>35</v>
      </c>
      <c r="C2" s="31"/>
      <c r="D2" s="31"/>
      <c r="E2" s="31"/>
      <c r="F2" s="31"/>
      <c r="G2" s="31"/>
      <c r="H2" s="32"/>
    </row>
    <row r="3" spans="2:13" ht="12.75">
      <c r="B3" s="24" t="s">
        <v>15</v>
      </c>
      <c r="C3" s="25"/>
      <c r="D3" s="25"/>
      <c r="E3" s="25"/>
      <c r="F3" s="25"/>
      <c r="G3" s="25"/>
      <c r="H3" s="26"/>
      <c r="J3" s="2"/>
      <c r="K3" s="2"/>
      <c r="L3" s="2"/>
      <c r="M3" s="2"/>
    </row>
    <row r="4" spans="2:13" ht="12.75">
      <c r="B4" s="24" t="s">
        <v>16</v>
      </c>
      <c r="C4" s="25"/>
      <c r="D4" s="25"/>
      <c r="E4" s="25"/>
      <c r="F4" s="25"/>
      <c r="G4" s="25"/>
      <c r="H4" s="26"/>
      <c r="J4" s="33"/>
      <c r="K4" s="33"/>
      <c r="L4" s="33"/>
      <c r="M4" s="33"/>
    </row>
    <row r="5" spans="2:13" ht="12.75">
      <c r="B5" s="24" t="s">
        <v>36</v>
      </c>
      <c r="C5" s="25"/>
      <c r="D5" s="25"/>
      <c r="E5" s="25"/>
      <c r="F5" s="25"/>
      <c r="G5" s="25"/>
      <c r="H5" s="26"/>
      <c r="J5" s="33"/>
      <c r="K5" s="33"/>
      <c r="L5" s="33"/>
      <c r="M5" s="33"/>
    </row>
    <row r="6" spans="2:13" ht="12.75">
      <c r="B6" s="24" t="s">
        <v>34</v>
      </c>
      <c r="C6" s="25"/>
      <c r="D6" s="25"/>
      <c r="E6" s="25"/>
      <c r="F6" s="25"/>
      <c r="G6" s="25"/>
      <c r="H6" s="26"/>
      <c r="J6" s="33"/>
      <c r="K6" s="33"/>
      <c r="L6" s="33"/>
      <c r="M6" s="33"/>
    </row>
    <row r="7" spans="2:13" ht="12.75">
      <c r="B7" s="24" t="s">
        <v>0</v>
      </c>
      <c r="C7" s="25"/>
      <c r="D7" s="25"/>
      <c r="E7" s="25"/>
      <c r="F7" s="25"/>
      <c r="G7" s="25"/>
      <c r="H7" s="26"/>
      <c r="J7" s="33"/>
      <c r="K7" s="33"/>
      <c r="L7" s="33"/>
      <c r="M7" s="33"/>
    </row>
    <row r="8" spans="2:13" ht="12.75">
      <c r="B8" s="24" t="s">
        <v>1</v>
      </c>
      <c r="C8" s="25"/>
      <c r="D8" s="25"/>
      <c r="E8" s="25"/>
      <c r="F8" s="25"/>
      <c r="G8" s="25"/>
      <c r="H8" s="26"/>
      <c r="J8" s="2"/>
      <c r="K8" s="2"/>
      <c r="L8" s="2"/>
      <c r="M8" s="2"/>
    </row>
    <row r="9" spans="2:13" ht="12.75">
      <c r="B9" s="24" t="s">
        <v>37</v>
      </c>
      <c r="C9" s="25"/>
      <c r="D9" s="25"/>
      <c r="E9" s="25"/>
      <c r="F9" s="25"/>
      <c r="G9" s="25"/>
      <c r="H9" s="26"/>
      <c r="J9" s="2"/>
      <c r="K9" s="2"/>
      <c r="L9" s="2"/>
      <c r="M9" s="2"/>
    </row>
    <row r="10" spans="2:8" ht="13.5" thickBot="1">
      <c r="B10" s="27" t="s">
        <v>2</v>
      </c>
      <c r="C10" s="28"/>
      <c r="D10" s="28"/>
      <c r="E10" s="28"/>
      <c r="F10" s="28"/>
      <c r="G10" s="28"/>
      <c r="H10" s="29"/>
    </row>
    <row r="11" spans="2:8" ht="12.75" customHeight="1" thickBot="1">
      <c r="B11" s="19" t="s">
        <v>3</v>
      </c>
      <c r="C11" s="21" t="s">
        <v>4</v>
      </c>
      <c r="D11" s="22"/>
      <c r="E11" s="22"/>
      <c r="F11" s="22"/>
      <c r="G11" s="23"/>
      <c r="H11" s="19" t="s">
        <v>5</v>
      </c>
    </row>
    <row r="12" spans="2:8" ht="26.25" thickBot="1">
      <c r="B12" s="20"/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20"/>
    </row>
    <row r="13" spans="2:8" ht="12.75">
      <c r="B13" s="4" t="s">
        <v>12</v>
      </c>
      <c r="C13" s="5">
        <f aca="true" t="shared" si="0" ref="C13:H13">SUM(C14:C25)</f>
        <v>5538319</v>
      </c>
      <c r="D13" s="5">
        <f t="shared" si="0"/>
        <v>108925</v>
      </c>
      <c r="E13" s="5">
        <f t="shared" si="0"/>
        <v>5647244</v>
      </c>
      <c r="F13" s="5">
        <f t="shared" si="0"/>
        <v>2687198.94</v>
      </c>
      <c r="G13" s="5">
        <f t="shared" si="0"/>
        <v>2497171.04</v>
      </c>
      <c r="H13" s="5">
        <f t="shared" si="0"/>
        <v>2960045.06</v>
      </c>
    </row>
    <row r="14" spans="2:8" ht="12.75">
      <c r="B14" s="6" t="s">
        <v>22</v>
      </c>
      <c r="C14" s="9">
        <v>841940.74</v>
      </c>
      <c r="D14" s="9">
        <v>6300</v>
      </c>
      <c r="E14" s="9">
        <f aca="true" t="shared" si="1" ref="E14:E25">C14+D14</f>
        <v>848240.74</v>
      </c>
      <c r="F14" s="9">
        <v>361379.96</v>
      </c>
      <c r="G14" s="9">
        <v>322031.24</v>
      </c>
      <c r="H14" s="8">
        <f aca="true" t="shared" si="2" ref="H14:H25">E14-F14</f>
        <v>486860.77999999997</v>
      </c>
    </row>
    <row r="15" spans="2:8" ht="12.75">
      <c r="B15" s="6" t="s">
        <v>23</v>
      </c>
      <c r="C15" s="9">
        <v>1752674.67</v>
      </c>
      <c r="D15" s="9">
        <v>161550.97</v>
      </c>
      <c r="E15" s="9">
        <f t="shared" si="1"/>
        <v>1914225.64</v>
      </c>
      <c r="F15" s="9">
        <v>1094462.82</v>
      </c>
      <c r="G15" s="9">
        <v>1061911.74</v>
      </c>
      <c r="H15" s="8">
        <f t="shared" si="2"/>
        <v>819762.8199999998</v>
      </c>
    </row>
    <row r="16" spans="2:8" ht="25.5">
      <c r="B16" s="6" t="s">
        <v>24</v>
      </c>
      <c r="C16" s="9">
        <v>853776.08</v>
      </c>
      <c r="D16" s="9">
        <v>4010.66</v>
      </c>
      <c r="E16" s="9">
        <f t="shared" si="1"/>
        <v>857786.74</v>
      </c>
      <c r="F16" s="9">
        <v>345487.5</v>
      </c>
      <c r="G16" s="9">
        <v>312896.96</v>
      </c>
      <c r="H16" s="8">
        <f t="shared" si="2"/>
        <v>512299.24</v>
      </c>
    </row>
    <row r="17" spans="2:8" ht="12.75">
      <c r="B17" s="6" t="s">
        <v>25</v>
      </c>
      <c r="C17" s="9">
        <v>137619.11</v>
      </c>
      <c r="D17" s="9">
        <v>26004.27</v>
      </c>
      <c r="E17" s="9">
        <f t="shared" si="1"/>
        <v>163623.37999999998</v>
      </c>
      <c r="F17" s="9">
        <v>90070.96</v>
      </c>
      <c r="G17" s="9">
        <v>84070</v>
      </c>
      <c r="H17" s="8">
        <f t="shared" si="2"/>
        <v>73552.41999999997</v>
      </c>
    </row>
    <row r="18" spans="2:8" ht="25.5">
      <c r="B18" s="6" t="s">
        <v>26</v>
      </c>
      <c r="C18" s="9">
        <v>228712.12</v>
      </c>
      <c r="D18" s="9">
        <v>-11363</v>
      </c>
      <c r="E18" s="9">
        <f t="shared" si="1"/>
        <v>217349.12</v>
      </c>
      <c r="F18" s="9">
        <v>93337.82</v>
      </c>
      <c r="G18" s="9">
        <v>83373.92</v>
      </c>
      <c r="H18" s="8">
        <f t="shared" si="2"/>
        <v>124011.29999999999</v>
      </c>
    </row>
    <row r="19" spans="2:8" ht="12.75">
      <c r="B19" s="6" t="s">
        <v>27</v>
      </c>
      <c r="C19" s="9">
        <v>274501.23</v>
      </c>
      <c r="D19" s="9">
        <v>-33135</v>
      </c>
      <c r="E19" s="9">
        <f t="shared" si="1"/>
        <v>241366.22999999998</v>
      </c>
      <c r="F19" s="9">
        <v>101685.58</v>
      </c>
      <c r="G19" s="9">
        <v>90497.68</v>
      </c>
      <c r="H19" s="8">
        <f t="shared" si="2"/>
        <v>139680.64999999997</v>
      </c>
    </row>
    <row r="20" spans="2:8" ht="25.5">
      <c r="B20" s="6" t="s">
        <v>28</v>
      </c>
      <c r="C20" s="9">
        <v>177787.38</v>
      </c>
      <c r="D20" s="9">
        <v>-34099.9</v>
      </c>
      <c r="E20" s="9">
        <f t="shared" si="1"/>
        <v>143687.48</v>
      </c>
      <c r="F20" s="9">
        <v>57490.98</v>
      </c>
      <c r="G20" s="9">
        <v>51490.02</v>
      </c>
      <c r="H20" s="8">
        <f t="shared" si="2"/>
        <v>86196.5</v>
      </c>
    </row>
    <row r="21" spans="2:8" ht="12.75">
      <c r="B21" s="10" t="s">
        <v>29</v>
      </c>
      <c r="C21" s="9">
        <v>254941.8</v>
      </c>
      <c r="D21" s="9">
        <v>-10500</v>
      </c>
      <c r="E21" s="9">
        <f t="shared" si="1"/>
        <v>244441.8</v>
      </c>
      <c r="F21" s="9">
        <v>98963.92</v>
      </c>
      <c r="G21" s="9">
        <v>88094.2</v>
      </c>
      <c r="H21" s="9">
        <f t="shared" si="2"/>
        <v>145477.88</v>
      </c>
    </row>
    <row r="22" spans="2:8" ht="12.75">
      <c r="B22" s="10" t="s">
        <v>30</v>
      </c>
      <c r="C22" s="9">
        <v>319752.08</v>
      </c>
      <c r="D22" s="9">
        <v>19200</v>
      </c>
      <c r="E22" s="9">
        <f t="shared" si="1"/>
        <v>338952.08</v>
      </c>
      <c r="F22" s="9">
        <v>175247.23</v>
      </c>
      <c r="G22" s="9">
        <v>160207.99</v>
      </c>
      <c r="H22" s="9">
        <f t="shared" si="2"/>
        <v>163704.85</v>
      </c>
    </row>
    <row r="23" spans="2:8" s="2" customFormat="1" ht="12.75">
      <c r="B23" s="10" t="s">
        <v>31</v>
      </c>
      <c r="C23" s="9">
        <v>158907.15</v>
      </c>
      <c r="D23" s="9">
        <v>-13497</v>
      </c>
      <c r="E23" s="9">
        <f t="shared" si="1"/>
        <v>145410.15</v>
      </c>
      <c r="F23" s="9">
        <v>59762.3</v>
      </c>
      <c r="G23" s="9">
        <v>53761.34</v>
      </c>
      <c r="H23" s="9">
        <f t="shared" si="2"/>
        <v>85647.84999999999</v>
      </c>
    </row>
    <row r="24" spans="2:8" ht="12.75">
      <c r="B24" s="10" t="s">
        <v>32</v>
      </c>
      <c r="C24" s="9">
        <v>532706.64</v>
      </c>
      <c r="D24" s="9">
        <v>-5546</v>
      </c>
      <c r="E24" s="9">
        <f t="shared" si="1"/>
        <v>527160.64</v>
      </c>
      <c r="F24" s="9">
        <v>209309.87</v>
      </c>
      <c r="G24" s="9">
        <v>188835.95</v>
      </c>
      <c r="H24" s="9">
        <f t="shared" si="2"/>
        <v>317850.77</v>
      </c>
    </row>
    <row r="25" spans="2:8" ht="12.75">
      <c r="B25" s="10" t="s">
        <v>14</v>
      </c>
      <c r="C25" s="9">
        <v>5000</v>
      </c>
      <c r="D25" s="9">
        <v>0</v>
      </c>
      <c r="E25" s="9">
        <f t="shared" si="1"/>
        <v>5000</v>
      </c>
      <c r="F25" s="9">
        <v>0</v>
      </c>
      <c r="G25" s="9">
        <v>0</v>
      </c>
      <c r="H25" s="9">
        <f t="shared" si="2"/>
        <v>5000</v>
      </c>
    </row>
    <row r="26" spans="2:8" ht="12.75">
      <c r="B26" s="11" t="s">
        <v>13</v>
      </c>
      <c r="C26" s="12">
        <f aca="true" t="shared" si="3" ref="C26:H26">SUM(C27:C38)</f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</row>
    <row r="27" spans="2:8" ht="12.75">
      <c r="B27" s="6" t="s">
        <v>22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ht="12.75">
      <c r="B28" s="6" t="s">
        <v>23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ht="25.5">
      <c r="B29" s="6" t="s">
        <v>24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ht="12.75">
      <c r="B30" s="6" t="s">
        <v>25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ht="25.5">
      <c r="B31" s="6" t="s">
        <v>26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ht="12.75">
      <c r="B32" s="6" t="s">
        <v>27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25.5">
      <c r="B33" s="6" t="s">
        <v>28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2:8" ht="12.75">
      <c r="B34" s="10" t="s">
        <v>29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2:8" ht="12.75">
      <c r="B35" s="10" t="s">
        <v>30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2:8" ht="12.75">
      <c r="B36" s="10" t="s">
        <v>31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</row>
    <row r="37" spans="2:8" ht="12.75">
      <c r="B37" s="10" t="s">
        <v>32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2:8" ht="12.75">
      <c r="B38" s="10" t="s">
        <v>14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</row>
    <row r="39" spans="2:8" ht="12.75">
      <c r="B39" s="4" t="s">
        <v>11</v>
      </c>
      <c r="C39" s="13">
        <f aca="true" t="shared" si="4" ref="C39:H39">C13+C26</f>
        <v>5538319</v>
      </c>
      <c r="D39" s="13">
        <f t="shared" si="4"/>
        <v>108925</v>
      </c>
      <c r="E39" s="13">
        <f t="shared" si="4"/>
        <v>5647244</v>
      </c>
      <c r="F39" s="13">
        <f t="shared" si="4"/>
        <v>2687198.94</v>
      </c>
      <c r="G39" s="13">
        <f t="shared" si="4"/>
        <v>2497171.04</v>
      </c>
      <c r="H39" s="13">
        <f t="shared" si="4"/>
        <v>2960045.06</v>
      </c>
    </row>
    <row r="40" spans="2:8" ht="13.5" thickBot="1">
      <c r="B40" s="14"/>
      <c r="C40" s="15"/>
      <c r="D40" s="15"/>
      <c r="E40" s="15"/>
      <c r="F40" s="15"/>
      <c r="G40" s="15"/>
      <c r="H40" s="15"/>
    </row>
    <row r="42" spans="2:6" ht="12.75">
      <c r="B42" s="18" t="s">
        <v>17</v>
      </c>
      <c r="C42" s="18"/>
      <c r="D42" s="16"/>
      <c r="E42" s="18" t="s">
        <v>18</v>
      </c>
      <c r="F42" s="18"/>
    </row>
    <row r="43" spans="2:6" ht="12.75">
      <c r="B43" s="17"/>
      <c r="C43" s="17"/>
      <c r="D43" s="16"/>
      <c r="E43" s="17"/>
      <c r="F43" s="17"/>
    </row>
    <row r="44" spans="2:6" ht="12.75">
      <c r="B44" s="17"/>
      <c r="C44" s="17"/>
      <c r="D44" s="16"/>
      <c r="E44" s="17"/>
      <c r="F44" s="17"/>
    </row>
    <row r="45" spans="2:6" ht="12.75">
      <c r="B45" s="17"/>
      <c r="C45" s="17"/>
      <c r="D45" s="16"/>
      <c r="E45" s="17"/>
      <c r="F45" s="17"/>
    </row>
    <row r="46" spans="2:6" ht="12.75">
      <c r="B46" s="18" t="s">
        <v>33</v>
      </c>
      <c r="C46" s="18"/>
      <c r="D46" s="16"/>
      <c r="E46" s="18" t="s">
        <v>19</v>
      </c>
      <c r="F46" s="18"/>
    </row>
    <row r="47" spans="2:6" ht="12.75">
      <c r="B47" s="18" t="s">
        <v>20</v>
      </c>
      <c r="C47" s="18"/>
      <c r="D47" s="16"/>
      <c r="E47" s="18" t="s">
        <v>21</v>
      </c>
      <c r="F47" s="18"/>
    </row>
  </sheetData>
  <sheetProtection/>
  <mergeCells count="22">
    <mergeCell ref="B2:H2"/>
    <mergeCell ref="B3:H3"/>
    <mergeCell ref="B4:H4"/>
    <mergeCell ref="J4:M4"/>
    <mergeCell ref="J6:M6"/>
    <mergeCell ref="J7:M7"/>
    <mergeCell ref="B5:H5"/>
    <mergeCell ref="J5:M5"/>
    <mergeCell ref="B11:B12"/>
    <mergeCell ref="C11:G11"/>
    <mergeCell ref="H11:H12"/>
    <mergeCell ref="B6:H6"/>
    <mergeCell ref="B7:H7"/>
    <mergeCell ref="B8:H8"/>
    <mergeCell ref="B9:H9"/>
    <mergeCell ref="B10:H10"/>
    <mergeCell ref="B42:C42"/>
    <mergeCell ref="E42:F42"/>
    <mergeCell ref="B46:C46"/>
    <mergeCell ref="E46:F46"/>
    <mergeCell ref="B47:C47"/>
    <mergeCell ref="E47:F4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</cp:lastModifiedBy>
  <cp:lastPrinted>2022-08-10T04:20:50Z</cp:lastPrinted>
  <dcterms:created xsi:type="dcterms:W3CDTF">2016-10-11T20:43:07Z</dcterms:created>
  <dcterms:modified xsi:type="dcterms:W3CDTF">2022-08-10T04:22:08Z</dcterms:modified>
  <cp:category/>
  <cp:version/>
  <cp:contentType/>
  <cp:contentStatus/>
</cp:coreProperties>
</file>