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<sst xmlns="http://schemas.openxmlformats.org/spreadsheetml/2006/main" count="128" uniqueCount="125">
  <si>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</si>
  <si>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</si>
  <si>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</si>
  <si>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</si>
  <si>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</si>
  <si>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</si>
  <si>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</si>
  <si>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</si>
  <si>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</si>
  <si>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</si>
  <si>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</si>
  <si>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</si>
  <si>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</si>
  <si>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</si>
  <si>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</si>
  <si>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</si>
  <si>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</si>
  <si>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</si>
  <si>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</si>
  <si>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</si>
  <si>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</si>
  <si>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</si>
  <si>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</si>
  <si>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</si>
  <si>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</si>
  <si>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</si>
  <si>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</si>
  <si>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</si>
  <si>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</si>
  <si>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</si>
  <si>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</si>
  <si>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</si>
  <si>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</si>
  <si>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</si>
  <si>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</si>
  <si>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</si>
  <si>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</si>
  <si>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</si>
  <si>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</si>
  <si>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</si>
  <si>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</si>
  <si>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</si>
  <si>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</si>
  <si>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</si>
  <si>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</si>
  <si>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</si>
  <si>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</si>
  <si>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</si>
  <si>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</si>
  <si>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</si>
  <si>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</si>
  <si>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</si>
  <si>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</si>
  <si>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</si>
  <si>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</si>
  <si>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</si>
  <si>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</si>
  <si>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</si>
  <si>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</si>
  <si>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</si>
  <si>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</si>
  <si>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</si>
  <si>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</si>
  <si>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</si>
  <si>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</si>
  <si>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</si>
  <si>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</si>
  <si>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</si>
  <si>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</si>
  <si>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</si>
  <si>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</si>
  <si>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</si>
  <si>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</si>
  <si>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</si>
  <si>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</si>
  <si>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</si>
  <si>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</si>
  <si>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</si>
  <si>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</si>
  <si>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</si>
  <si>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</si>
  <si>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</si>
  <si>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</si>
  <si>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</si>
  <si>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</si>
  <si>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</si>
  <si>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</si>
  <si>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</si>
  <si>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</si>
  <si>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</si>
  <si>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</si>
  <si>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</si>
  <si>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</si>
  <si>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</si>
  <si>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</si>
  <si>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</si>
  <si>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</si>
  <si>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</si>
  <si>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</si>
  <si>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</si>
  <si>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</si>
  <si>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</si>
  <si>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</si>
  <si>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</si>
  <si>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</si>
  <si>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</si>
  <si>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</si>
  <si>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</si>
  <si>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</si>
  <si>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</si>
  <si>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</si>
  <si>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</si>
  <si>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</si>
  <si>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</si>
  <si>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</si>
  <si>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</si>
  <si>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</si>
  <si>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</si>
  <si>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</si>
  <si>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</si>
  <si>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Calakmul (a)</t>
  </si>
  <si>
    <t>Al 31 de diciembre de 2020 y al 31 de Diciembre de 2021 (b)</t>
  </si>
  <si>
    <t>2021 (d)</t>
  </si>
  <si>
    <t>31 de diciembre de 2020 (e)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</si>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</sst>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</xdr:col>
      <xdr:colOff>1143000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</xdr:row>
      <xdr:rowOff>28575</xdr:rowOff>
    </xdr:from>
    <xdr:to>
      <xdr:col>6</xdr:col>
      <xdr:colOff>981075</xdr:colOff>
      <xdr:row>4</xdr:row>
      <xdr:rowOff>133350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10363200" y="22860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24" activePane="bottomLeft" state="frozen"/>
      <selection pane="topLeft" activeCell="A1" sqref="A1"/>
      <selection pane="bottomLeft" activeCell="E27" sqref="E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5.75" customHeight="1" thickBot="1">
      <c r="B1" s="29" t="s">
        <v>124</v>
      </c>
      <c r="C1" s="29"/>
      <c r="D1" s="29"/>
      <c r="E1" s="29"/>
      <c r="F1" s="29"/>
      <c r="G1" s="29"/>
    </row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27837.74</v>
      </c>
      <c r="D9" s="9">
        <f>SUM(D10:D16)</f>
        <v>29197.93</v>
      </c>
      <c r="E9" s="11" t="s">
        <v>8</v>
      </c>
      <c r="F9" s="9">
        <f>SUM(F10:F18)</f>
        <v>55721.08</v>
      </c>
      <c r="G9" s="9">
        <f>SUM(G10:G18)</f>
        <v>190860.56</v>
      </c>
    </row>
    <row r="10" spans="2:7" ht="12.75">
      <c r="B10" s="12" t="s">
        <v>9</v>
      </c>
      <c r="C10" s="9">
        <v>4816.16</v>
      </c>
      <c r="D10" s="9">
        <v>4821.16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23021.58</v>
      </c>
      <c r="D11" s="9">
        <v>24376.77</v>
      </c>
      <c r="E11" s="13" t="s">
        <v>12</v>
      </c>
      <c r="F11" s="9">
        <v>4515.16</v>
      </c>
      <c r="G11" s="9">
        <v>106299.16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51205.92</v>
      </c>
      <c r="G16" s="9">
        <v>84561.4</v>
      </c>
    </row>
    <row r="17" spans="2:7" ht="12.75">
      <c r="B17" s="10" t="s">
        <v>23</v>
      </c>
      <c r="C17" s="9">
        <f>SUM(C18:C24)</f>
        <v>23709.16</v>
      </c>
      <c r="D17" s="9">
        <f>SUM(D18:D24)</f>
        <v>14930.27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23709.16</v>
      </c>
      <c r="D20" s="9">
        <v>14930.27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348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348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739.96</v>
      </c>
      <c r="G42" s="9">
        <f>SUM(G43:G45)</f>
        <v>204084.68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739.96</v>
      </c>
      <c r="G45" s="9">
        <v>204084.68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51894.9</v>
      </c>
      <c r="D47" s="9">
        <f>D9+D17+D25+D31+D37+D38+D41</f>
        <v>44128.2</v>
      </c>
      <c r="E47" s="8" t="s">
        <v>82</v>
      </c>
      <c r="F47" s="9">
        <f>F9+F19+F23+F26+F27+F31+F38+F42</f>
        <v>56461.04</v>
      </c>
      <c r="G47" s="9">
        <f>G9+G19+G23+G26+G27+G31+G38+G42</f>
        <v>394945.24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1421854.51</v>
      </c>
      <c r="D53" s="9">
        <v>1390817.51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-1349899.46</v>
      </c>
      <c r="D55" s="9">
        <v>-1299686.28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3000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56461.04</v>
      </c>
      <c r="G59" s="9">
        <f>G47+G57</f>
        <v>394945.24</v>
      </c>
    </row>
    <row r="60" spans="2:7" ht="25.5">
      <c r="B60" s="6" t="s">
        <v>102</v>
      </c>
      <c r="C60" s="9">
        <f>SUM(C50:C58)</f>
        <v>74955.05000000005</v>
      </c>
      <c r="D60" s="9">
        <f>SUM(D50:D58)</f>
        <v>91131.22999999998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126849.95000000004</v>
      </c>
      <c r="D62" s="9">
        <f>D47+D60</f>
        <v>135259.43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70388.91000000003</v>
      </c>
      <c r="G68" s="9">
        <f>SUM(G69:G73)</f>
        <v>-259685.81000000006</v>
      </c>
    </row>
    <row r="69" spans="2:7" ht="12.75">
      <c r="B69" s="10"/>
      <c r="C69" s="9"/>
      <c r="D69" s="9"/>
      <c r="E69" s="11" t="s">
        <v>110</v>
      </c>
      <c r="F69" s="9">
        <v>327740.61</v>
      </c>
      <c r="G69" s="9">
        <v>-71370.11</v>
      </c>
    </row>
    <row r="70" spans="2:7" ht="12.75">
      <c r="B70" s="10"/>
      <c r="C70" s="9"/>
      <c r="D70" s="9"/>
      <c r="E70" s="11" t="s">
        <v>111</v>
      </c>
      <c r="F70" s="9">
        <v>-1313239.42</v>
      </c>
      <c r="G70" s="9">
        <v>-1244869.31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1055887.72</v>
      </c>
      <c r="G73" s="9">
        <v>1056553.61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70388.91000000003</v>
      </c>
      <c r="G79" s="9">
        <f>G63+G68+G75</f>
        <v>-259685.81000000006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126849.95000000004</v>
      </c>
      <c r="G81" s="9">
        <f>G59+G79</f>
        <v>135259.42999999993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5">
    <mergeCell ref="B2:G2"/>
    <mergeCell ref="B3:G3"/>
    <mergeCell ref="B4:G4"/>
    <mergeCell ref="B5:G5"/>
    <mergeCell ref="B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2022-02-08T19:31:36Z</cp:lastPrinted>
  <dcterms:created xsi:type="dcterms:W3CDTF">2016-10-11T18:36:49Z</dcterms:created>
  <dcterms:modified xsi:type="dcterms:W3CDTF">2022-02-08T19:32:37Z</dcterms:modified>
  <cp:category/>
  <cp:version/>
  <cp:contentType/>
  <cp:contentStatus/>
</cp:coreProperties>
</file>